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320" windowHeight="9525" tabRatio="580" firstSheet="3" activeTab="3"/>
  </bookViews>
  <sheets>
    <sheet name="П2" sheetId="1" r:id="rId1"/>
    <sheet name="Форма" sheetId="2" r:id="rId2"/>
    <sheet name="СВОД" sheetId="3" state="hidden" r:id="rId3"/>
    <sheet name="Прайс-лист" sheetId="4" r:id="rId4"/>
    <sheet name="сеянцы" sheetId="5" r:id="rId5"/>
    <sheet name="саженцы" sheetId="6" r:id="rId6"/>
    <sheet name="Горш" sheetId="7" state="hidden" r:id="rId7"/>
    <sheet name="Дмитр" sheetId="8" state="hidden" r:id="rId8"/>
    <sheet name="Жел." sheetId="9" state="hidden" r:id="rId9"/>
    <sheet name="Золот." sheetId="10" state="hidden" r:id="rId10"/>
    <sheet name="Кур." sheetId="11" state="hidden" r:id="rId11"/>
    <sheet name="Льг." sheetId="12" state="hidden" r:id="rId12"/>
    <sheet name="Обоян" sheetId="13" state="hidden" r:id="rId13"/>
    <sheet name="Рыльск." sheetId="14" state="hidden" r:id="rId14"/>
    <sheet name="Сов" sheetId="15" state="hidden" r:id="rId15"/>
    <sheet name="Солнц" sheetId="16" state="hidden" r:id="rId16"/>
    <sheet name="Судж" sheetId="17" state="hidden" r:id="rId17"/>
    <sheet name="Хомут" sheetId="18" state="hidden" r:id="rId18"/>
    <sheet name="Щигр." sheetId="19" state="hidden" r:id="rId19"/>
    <sheet name="Лист1" sheetId="20" state="hidden" r:id="rId20"/>
  </sheets>
  <definedNames>
    <definedName name="_xlnm.Print_Area" localSheetId="6">'Горш'!$A$1:$H$121</definedName>
    <definedName name="_xlnm.Print_Area" localSheetId="3">'Прайс-лист'!$A$1:$G$134</definedName>
    <definedName name="_xlnm.Print_Area" localSheetId="5">'саженцы'!$A$1:$AP$121</definedName>
    <definedName name="_xlnm.Print_Area" localSheetId="2">'СВОД'!$A$1:$H$121</definedName>
    <definedName name="_xlnm.Print_Area" localSheetId="4">'сеянцы'!$A$1:$AP$121</definedName>
    <definedName name="_xlnm.Print_Area" localSheetId="1">'Форма'!$A$1:$H$128</definedName>
    <definedName name="_xlnm.Print_Area" localSheetId="18">'Щигр.'!$A$1:$H$121</definedName>
  </definedNames>
  <calcPr fullCalcOnLoad="1"/>
</workbook>
</file>

<file path=xl/sharedStrings.xml><?xml version="1.0" encoding="utf-8"?>
<sst xmlns="http://schemas.openxmlformats.org/spreadsheetml/2006/main" count="2939" uniqueCount="311">
  <si>
    <t>предлагают посадочный материал древесно-кустарниковых пород</t>
  </si>
  <si>
    <t>№ п/п</t>
  </si>
  <si>
    <t>Наименование древесно-кустарниковых пород</t>
  </si>
  <si>
    <t>сеянцы</t>
  </si>
  <si>
    <t>саженцы</t>
  </si>
  <si>
    <t>высота,</t>
  </si>
  <si>
    <t xml:space="preserve">количество, </t>
  </si>
  <si>
    <t>м</t>
  </si>
  <si>
    <t>тыс.шт</t>
  </si>
  <si>
    <t>Деревья</t>
  </si>
  <si>
    <t>Хвойные</t>
  </si>
  <si>
    <t>ЕЛЬ колючая( ф. голубая)</t>
  </si>
  <si>
    <t>ЕЛЬ колючая( ф. зеленая)</t>
  </si>
  <si>
    <t>ЕЛЬ обыкновенная</t>
  </si>
  <si>
    <t>ЛИСТВЕННИЦА европейская</t>
  </si>
  <si>
    <t>ЛИСТВЕННИЦА сибирская</t>
  </si>
  <si>
    <t>ПИХТА сибирская</t>
  </si>
  <si>
    <t>ПСЕВДОТСУГА Мензиса</t>
  </si>
  <si>
    <t>СОСНА веймутова</t>
  </si>
  <si>
    <t>СОСНА крымская</t>
  </si>
  <si>
    <t>СОСНА обыкновенная</t>
  </si>
  <si>
    <t>ТУЯ западная (ф. колоннов., пир.)</t>
  </si>
  <si>
    <t>ТУЯ западная (ф. рыхлая)</t>
  </si>
  <si>
    <t>Лиственные</t>
  </si>
  <si>
    <t>АБРИКОС обыкновенный</t>
  </si>
  <si>
    <t>АЛЫЧА</t>
  </si>
  <si>
    <t>АРАЛИЯ маньчжурская</t>
  </si>
  <si>
    <t>БАРХАТ амурский</t>
  </si>
  <si>
    <t>БЕРЕЗА карельская</t>
  </si>
  <si>
    <t>БЕРЕЗА повислая</t>
  </si>
  <si>
    <t>БЕРЕЗА пушистая</t>
  </si>
  <si>
    <t>БОЯРЫШНИК алтайский</t>
  </si>
  <si>
    <t>БОЯРЫШНИК обыкн. (колючий)</t>
  </si>
  <si>
    <t>БОЯРЫШНИК кроваво-красный</t>
  </si>
  <si>
    <t>БОЯРЫШНИК однопестичный</t>
  </si>
  <si>
    <t>БОЯРЫШНИК сибирский</t>
  </si>
  <si>
    <t>ГЛЕДИЧИЯ</t>
  </si>
  <si>
    <t>ГРУША гибридная</t>
  </si>
  <si>
    <t>ГРУША обыкновенная</t>
  </si>
  <si>
    <t>ДУБ красный</t>
  </si>
  <si>
    <t>ДУБ пирамидальный</t>
  </si>
  <si>
    <t>ДУБ черешчатый</t>
  </si>
  <si>
    <t>ИВА плакучая</t>
  </si>
  <si>
    <t>КАШТАН конский</t>
  </si>
  <si>
    <t>КЛЕН остролистный</t>
  </si>
  <si>
    <t>КЛЕН серебристый</t>
  </si>
  <si>
    <t>КЛЕН татарский</t>
  </si>
  <si>
    <t>ЛИПА крупнолистная</t>
  </si>
  <si>
    <t>ЛИПА мелколистная</t>
  </si>
  <si>
    <t>ЛИПА кронированная</t>
  </si>
  <si>
    <t>ЛИПА серебристая</t>
  </si>
  <si>
    <t>ОЛЬХА серая</t>
  </si>
  <si>
    <t>ОЛЬХА черная</t>
  </si>
  <si>
    <t>ОРЕХ  маньчжурский</t>
  </si>
  <si>
    <t>ОРЕХ черный</t>
  </si>
  <si>
    <t>РОБИНИЯ лжеакация</t>
  </si>
  <si>
    <t>РЯБИНА обыкновенная</t>
  </si>
  <si>
    <t>РЯБИНА глоговина</t>
  </si>
  <si>
    <t>СЛИВА домашняя</t>
  </si>
  <si>
    <t>ТОПОЛЬ бальзамический</t>
  </si>
  <si>
    <t>ТОПОЛЬ белый</t>
  </si>
  <si>
    <t>ТОПОЛЬ гибридный</t>
  </si>
  <si>
    <t>ТОПОЛЬ пирамидальный</t>
  </si>
  <si>
    <t>ТОПОЛЬ серебристый</t>
  </si>
  <si>
    <t>ТОПОЛЬ черный</t>
  </si>
  <si>
    <t>ЧЕРЕМУХА виргинская</t>
  </si>
  <si>
    <t>ЧЕРЕМУХА обыкновенная</t>
  </si>
  <si>
    <t>ЯБЛОНЯ лесная</t>
  </si>
  <si>
    <t>ЯСЕНЬ ланцетный</t>
  </si>
  <si>
    <t>ЯСЕНЬ обыкновенный</t>
  </si>
  <si>
    <t>Итого</t>
  </si>
  <si>
    <t>Кустарники</t>
  </si>
  <si>
    <t>АЙВА японская</t>
  </si>
  <si>
    <t>АМОРФА кустарниковая</t>
  </si>
  <si>
    <t>АРОНИЯ черноплодная</t>
  </si>
  <si>
    <t>БАРБАРИС обыкновенный</t>
  </si>
  <si>
    <t>БАРБАРИС Тунберга</t>
  </si>
  <si>
    <t>БИРЮЧИНА обыкновенная</t>
  </si>
  <si>
    <t>БУЗИНА красная</t>
  </si>
  <si>
    <t>БУЗИНА черная</t>
  </si>
  <si>
    <t>ЖИМОЛОСТЬ каприфоль</t>
  </si>
  <si>
    <t>ЖИМОЛОСТЬ обыкновенная</t>
  </si>
  <si>
    <t>ЖИМОЛОСТЬ татарская</t>
  </si>
  <si>
    <t>ИВА  корзиночная</t>
  </si>
  <si>
    <t>ИРГА круглолистная</t>
  </si>
  <si>
    <t>КАЛИНА гордовина</t>
  </si>
  <si>
    <t>КАЛИНА обыкновенная</t>
  </si>
  <si>
    <t>КАРАГАНА древовидная</t>
  </si>
  <si>
    <t>КАРАГАНА куст.    (дереза)</t>
  </si>
  <si>
    <t>КЕРИЯ японская</t>
  </si>
  <si>
    <t>КИЗИЛЬНИК блестящий</t>
  </si>
  <si>
    <t>КИЗИЛЬНИК черноплодный</t>
  </si>
  <si>
    <t>КРУШИНА ломкая</t>
  </si>
  <si>
    <t>ЛОХ серебристый</t>
  </si>
  <si>
    <t>ЛОХ узколистный</t>
  </si>
  <si>
    <t>МАГОНИЯ падуболистная</t>
  </si>
  <si>
    <t>МОЖЖЕВЕЛЬНИК казацкий</t>
  </si>
  <si>
    <t>МОЖЖЕВЕЛЬНИК обыкновенный</t>
  </si>
  <si>
    <t>ОБЛЕПИХА крушиновая</t>
  </si>
  <si>
    <t>ПУЗЫРЕПЛОДНИК калинолистн.</t>
  </si>
  <si>
    <t>РОЗА коричная</t>
  </si>
  <si>
    <t>РОЗА собачья</t>
  </si>
  <si>
    <t>РОЗА морщинистая</t>
  </si>
  <si>
    <t>САМШИТ вечнозеленый</t>
  </si>
  <si>
    <t>СВИДИНА  белая</t>
  </si>
  <si>
    <t>СВИДИНА кроваво-красная</t>
  </si>
  <si>
    <t>СИРЕНЬ венгерская</t>
  </si>
  <si>
    <t>СИРЕНЬ обыкновенная</t>
  </si>
  <si>
    <t>СКУМПИЯ</t>
  </si>
  <si>
    <t>СЛИВА колючая  (ТЕРН)</t>
  </si>
  <si>
    <t>СНЕЖНОЯГОДНИК белый</t>
  </si>
  <si>
    <t>СПИРЕЯ  Бумальда</t>
  </si>
  <si>
    <t>СПИРЕЯ Вангутта</t>
  </si>
  <si>
    <t>СПИРЕЯ дубравколистная</t>
  </si>
  <si>
    <t>СПИРЕЯ иволистная</t>
  </si>
  <si>
    <t>СПИРЕЯ средняя</t>
  </si>
  <si>
    <t>СУМАХ пушистый (уксус.  дер)</t>
  </si>
  <si>
    <t>ФОРЗИЦИЯ</t>
  </si>
  <si>
    <t>ЧУБУШНИК венечный</t>
  </si>
  <si>
    <t>ВСЕГО</t>
  </si>
  <si>
    <t>Инструкция по заполнению формы:</t>
  </si>
  <si>
    <t>2. В строках "итого", "всего"  заложены формулы автоматизированного счета.</t>
  </si>
  <si>
    <t>3. При отсутствии в списке названия выращиваемых древесно-кустарниковых пород необходимо добавить в электронной таблице  строку, не нарушая алфавитный порядок списка.</t>
  </si>
  <si>
    <t xml:space="preserve">4. При указании высоты и цены посадочного материала необходимо указывать средние величины.  </t>
  </si>
  <si>
    <t xml:space="preserve">1. Сведения о наличии посадочного  материала для реализации  представляются на бумажном и электронном носителях по состоянию на 01  марта и 01 сентября     </t>
  </si>
  <si>
    <t>Всего</t>
  </si>
  <si>
    <t>Солнцевский</t>
  </si>
  <si>
    <t>Хомутовский</t>
  </si>
  <si>
    <t>Щигровский</t>
  </si>
  <si>
    <t>т.шт</t>
  </si>
  <si>
    <t>Н, м</t>
  </si>
  <si>
    <t>ИТОГО</t>
  </si>
  <si>
    <t>КЛЕН полевой</t>
  </si>
  <si>
    <t>цена,  руб./шт.</t>
  </si>
  <si>
    <t>цена, руб</t>
  </si>
  <si>
    <t xml:space="preserve"> цена -  руб/ шт.</t>
  </si>
  <si>
    <t xml:space="preserve"> цена -  руб./ шт.</t>
  </si>
  <si>
    <t>2.В строках "итого", "всего" заложены формулы автоматизированного  счета.</t>
  </si>
  <si>
    <t xml:space="preserve">1. Сведения о наличии посадочного  материала для реализации  представляются на бумажном и электронном носителях по состоянию на 01  марта и 01 сентября.     </t>
  </si>
  <si>
    <t>4. При указании высоты и цены посадочного материала необходимо указывать минимальный и максимальный пределы (например: 0,8-1,5)</t>
  </si>
  <si>
    <t>Лесные питомники  комитета лесного хозяйства Курской области</t>
  </si>
  <si>
    <t>МОЖЖЕВЕЛЬНИК обыкновен.</t>
  </si>
  <si>
    <t>305029 г. Курск, ул. Школьная,50</t>
  </si>
  <si>
    <t>факс: (4712) 53-23-05</t>
  </si>
  <si>
    <t>E-mail: aleshoz_kursk@sovtest.ru</t>
  </si>
  <si>
    <t xml:space="preserve">                                </t>
  </si>
  <si>
    <t>Комитет лесного хозяйства</t>
  </si>
  <si>
    <t>Курской области</t>
  </si>
  <si>
    <t xml:space="preserve">Лесные питомники лесхозов Курской области </t>
  </si>
  <si>
    <r>
      <t xml:space="preserve"> телефон</t>
    </r>
    <r>
      <rPr>
        <b/>
        <sz val="14"/>
        <color indexed="8"/>
        <rFont val="Times New Roman"/>
        <family val="1"/>
      </rPr>
      <t>:  (4712) 53-42-98</t>
    </r>
  </si>
  <si>
    <t>факс: 8 (4712) 53-23-05</t>
  </si>
  <si>
    <t xml:space="preserve"> </t>
  </si>
  <si>
    <t>Горшеченское</t>
  </si>
  <si>
    <t>Дмитриевское</t>
  </si>
  <si>
    <t>Железногорское</t>
  </si>
  <si>
    <t>Золотухинское</t>
  </si>
  <si>
    <t>Курское</t>
  </si>
  <si>
    <t>Льговское</t>
  </si>
  <si>
    <t>Обоянское</t>
  </si>
  <si>
    <t xml:space="preserve">Посадочный материал в питомниках комитета  лесного хозяйства  Курской области для реализации </t>
  </si>
  <si>
    <t>Рыльское</t>
  </si>
  <si>
    <t>Советское</t>
  </si>
  <si>
    <t>Суджанское</t>
  </si>
  <si>
    <t>Щигровское</t>
  </si>
  <si>
    <t xml:space="preserve">Лесные питомники  Курской области </t>
  </si>
  <si>
    <t>СПИРЕЯ средняя (калинолистная)</t>
  </si>
  <si>
    <t>ДЕРН кроваво-красный</t>
  </si>
  <si>
    <t>Всего,тыс.шт.</t>
  </si>
  <si>
    <t>СЛИВА колючая  (ТЕРН)/дом.</t>
  </si>
  <si>
    <r>
      <t>телефон</t>
    </r>
    <r>
      <rPr>
        <b/>
        <sz val="14"/>
        <color indexed="8"/>
        <rFont val="Times New Roman"/>
        <family val="1"/>
      </rPr>
      <t>: 8 (4712) 53-79-88</t>
    </r>
  </si>
  <si>
    <t xml:space="preserve">КИЗИЛЬНИК блестящий </t>
  </si>
  <si>
    <t xml:space="preserve">САМШИТ вечнозеленый </t>
  </si>
  <si>
    <t>для реализации весной 2015 года</t>
  </si>
  <si>
    <t>весной 2015 года (саженцы)</t>
  </si>
  <si>
    <t xml:space="preserve">ДУБ черешчатый </t>
  </si>
  <si>
    <t>КЛЕН Гиннала</t>
  </si>
  <si>
    <r>
      <t>СПИРЕЯ дубравколистная/</t>
    </r>
    <r>
      <rPr>
        <b/>
        <i/>
        <sz val="12"/>
        <rFont val="Times New Roman Cyr"/>
        <family val="0"/>
      </rPr>
      <t>белая</t>
    </r>
  </si>
  <si>
    <r>
      <t>ИВА  корзиночная/</t>
    </r>
    <r>
      <rPr>
        <b/>
        <i/>
        <sz val="12"/>
        <rFont val="Times New Roman Cyr"/>
        <family val="0"/>
      </rPr>
      <t>шаровидная</t>
    </r>
  </si>
  <si>
    <t>ИВА  шаровидная</t>
  </si>
  <si>
    <t>СПИРЕЯ белая</t>
  </si>
  <si>
    <t>КАТАЛЬПА</t>
  </si>
  <si>
    <t>Катальпа</t>
  </si>
  <si>
    <t>E-mail: ohrles@rkursk.ru</t>
  </si>
  <si>
    <t>Лесные питомники  ГУПКО "Льговлес" по  Льговскому лесничеству</t>
  </si>
  <si>
    <t>Лесные питомники  САУКО "Лесопожарный центр"</t>
  </si>
  <si>
    <t>Лесные питомники  ГУПКО "Рыльсклес"</t>
  </si>
  <si>
    <t>Лесные питомники  ГУПКО "Кшеньлес"</t>
  </si>
  <si>
    <r>
      <t xml:space="preserve">Железногорское          </t>
    </r>
    <r>
      <rPr>
        <b/>
        <sz val="14"/>
        <rFont val="Times New Roman Cyr"/>
        <family val="0"/>
      </rPr>
      <t>тел. 8 (47148) 3-46-85</t>
    </r>
  </si>
  <si>
    <r>
      <t xml:space="preserve">Золотухинское          </t>
    </r>
    <r>
      <rPr>
        <b/>
        <sz val="14"/>
        <rFont val="Times New Roman Cyr"/>
        <family val="0"/>
      </rPr>
      <t>тел. 8 (47151) 2-12-94</t>
    </r>
  </si>
  <si>
    <r>
      <t xml:space="preserve">Льговское                  </t>
    </r>
    <r>
      <rPr>
        <b/>
        <sz val="14"/>
        <rFont val="Times New Roman Cyr"/>
        <family val="0"/>
      </rPr>
      <t>тел.  8 961 190 82 21</t>
    </r>
  </si>
  <si>
    <r>
      <t xml:space="preserve">Рыльское           </t>
    </r>
    <r>
      <rPr>
        <b/>
        <sz val="14"/>
        <rFont val="Times New Roman Cyr"/>
        <family val="0"/>
      </rPr>
      <t>тел. 8 (47152) 3-15-89</t>
    </r>
  </si>
  <si>
    <r>
      <t xml:space="preserve">Советское                     </t>
    </r>
    <r>
      <rPr>
        <b/>
        <sz val="14"/>
        <rFont val="Times New Roman Cyr"/>
        <family val="0"/>
      </rPr>
      <t>тел. 8 (47158) 2-21-30</t>
    </r>
  </si>
  <si>
    <r>
      <t xml:space="preserve">Солнцевский             </t>
    </r>
    <r>
      <rPr>
        <b/>
        <sz val="14"/>
        <rFont val="Times New Roman Cyr"/>
        <family val="0"/>
      </rPr>
      <t>тел. 8 950 879 80 39</t>
    </r>
  </si>
  <si>
    <r>
      <t xml:space="preserve">Суджанское               </t>
    </r>
    <r>
      <rPr>
        <b/>
        <sz val="14"/>
        <rFont val="Times New Roman Cyr"/>
        <family val="0"/>
      </rPr>
      <t>тел. 8(47143) 2-20-91</t>
    </r>
  </si>
  <si>
    <t>Лесные питомники  ГУПКО "Кшеньлес" по Горшеченскому лесничеству</t>
  </si>
  <si>
    <t>Лесные питомники  ГУПКО "Железногорсклес"по Дмитриевскому лесничеству</t>
  </si>
  <si>
    <t>Лесные питомники  ГУП КО"Железногорсклес"</t>
  </si>
  <si>
    <t>Лесные питомники  ГУПКО "Золотухинолес" по Курскому лесничеству</t>
  </si>
  <si>
    <t>Лесные питомники  ГУПКО "Суджалес"</t>
  </si>
  <si>
    <t>Лесные питомники  ГУПКО "Солнцеволес" по Солнцевскому лесничеству</t>
  </si>
  <si>
    <t>Лесные питомники  по  Хомутовскому лесничеству</t>
  </si>
  <si>
    <t>Лесные питомники САУКО "Лесопожарный центр" отдел по Щигровскому лесничеству</t>
  </si>
  <si>
    <t xml:space="preserve">БИРЮЧИНА обыкновенная </t>
  </si>
  <si>
    <t>КАРАГАНА куст. дереза</t>
  </si>
  <si>
    <t>КАРАГАНА куст.</t>
  </si>
  <si>
    <t>СПИРЕЯ средняя,японская</t>
  </si>
  <si>
    <r>
      <t xml:space="preserve">Рыльское                       </t>
    </r>
    <r>
      <rPr>
        <b/>
        <sz val="14"/>
        <rFont val="Times New Roman Cyr"/>
        <family val="0"/>
      </rPr>
      <t>тел. 8 (47152) 3-15-89</t>
    </r>
  </si>
  <si>
    <t>ИВА  Нано</t>
  </si>
  <si>
    <t>СПИРЕЯ средняя (японская)</t>
  </si>
  <si>
    <t>ГОРТЕНЗИЯ</t>
  </si>
  <si>
    <t>0,5-0,8</t>
  </si>
  <si>
    <t>500-1000</t>
  </si>
  <si>
    <t>1-1,5</t>
  </si>
  <si>
    <t>25</t>
  </si>
  <si>
    <t>30</t>
  </si>
  <si>
    <t>15</t>
  </si>
  <si>
    <t>500</t>
  </si>
  <si>
    <t>1-3</t>
  </si>
  <si>
    <t>Комитет природных ресурсов</t>
  </si>
  <si>
    <t>для реализации весной 2022 года</t>
  </si>
  <si>
    <t>Лесные питомники  ГУП КО "_____________________"</t>
  </si>
  <si>
    <t>0,2-0,3</t>
  </si>
  <si>
    <t>0,4-0,5</t>
  </si>
  <si>
    <t>0,8-0,9</t>
  </si>
  <si>
    <t>0,15-0,2</t>
  </si>
  <si>
    <t>45</t>
  </si>
  <si>
    <t>1-2,5</t>
  </si>
  <si>
    <t>2-4</t>
  </si>
  <si>
    <t>от 450</t>
  </si>
  <si>
    <t>от 180</t>
  </si>
  <si>
    <t>0,5-0,7</t>
  </si>
  <si>
    <t>от 780</t>
  </si>
  <si>
    <t>от 300</t>
  </si>
  <si>
    <t>0,5-1,2</t>
  </si>
  <si>
    <t>0,5-1,5</t>
  </si>
  <si>
    <t>от 420</t>
  </si>
  <si>
    <t>МОЖЖЕВЕЛЬНИК казацкий с ЗКС</t>
  </si>
  <si>
    <t>300-600</t>
  </si>
  <si>
    <t>0,1-0,2</t>
  </si>
  <si>
    <t>250</t>
  </si>
  <si>
    <t>200</t>
  </si>
  <si>
    <t>450</t>
  </si>
  <si>
    <t>300</t>
  </si>
  <si>
    <t>180</t>
  </si>
  <si>
    <t>для реализации осенью  2022 года</t>
  </si>
  <si>
    <t>для реализации  осенью 2022 года</t>
  </si>
  <si>
    <t>осенью  2022 года (сеянцы)</t>
  </si>
  <si>
    <t>осенью  2022 года (саженцы)</t>
  </si>
  <si>
    <t>для реализации осенью 2022 года</t>
  </si>
  <si>
    <t>0,6-2,0</t>
  </si>
  <si>
    <t>0,15-0,4</t>
  </si>
  <si>
    <t>700-1000</t>
  </si>
  <si>
    <t>2,5-3,0</t>
  </si>
  <si>
    <t>2,0-2,5</t>
  </si>
  <si>
    <t>0,15-0,5</t>
  </si>
  <si>
    <t>8</t>
  </si>
  <si>
    <t>1,0-2,5</t>
  </si>
  <si>
    <t>2,0-4,0</t>
  </si>
  <si>
    <t>1,0-3,0</t>
  </si>
  <si>
    <t>0,2-0,4</t>
  </si>
  <si>
    <t>0,3-0,4-1</t>
  </si>
  <si>
    <t>1</t>
  </si>
  <si>
    <t>СИРЕНЬ дальневосточная</t>
  </si>
  <si>
    <t>1,0-1,5</t>
  </si>
  <si>
    <t>0,05-0,3</t>
  </si>
  <si>
    <t>0,8-1</t>
  </si>
  <si>
    <t xml:space="preserve">ДУБ красный </t>
  </si>
  <si>
    <t>10</t>
  </si>
  <si>
    <t>0,5-0,6</t>
  </si>
  <si>
    <t>0,1-0,15</t>
  </si>
  <si>
    <t>0,5-0,2</t>
  </si>
  <si>
    <t>СПИРЕЯ серая</t>
  </si>
  <si>
    <t>75</t>
  </si>
  <si>
    <t>0,3-0,4</t>
  </si>
  <si>
    <t>КИЗИЛЬНИК блестящий с зкс</t>
  </si>
  <si>
    <t>КИЗИЛЬНИК блестящий с ЗКС</t>
  </si>
  <si>
    <t>КИЗИЛЬНИК блестящий  ЗКС</t>
  </si>
  <si>
    <t xml:space="preserve">КИЗИЛЬНИК блестящий  </t>
  </si>
  <si>
    <t>0,15-0,3</t>
  </si>
  <si>
    <t>0,6-2</t>
  </si>
  <si>
    <t>6-105</t>
  </si>
  <si>
    <t>2-2,5</t>
  </si>
  <si>
    <t>от 450 до 1000</t>
  </si>
  <si>
    <t>0,5-3,0</t>
  </si>
  <si>
    <t>от 780 до 1000</t>
  </si>
  <si>
    <t>8-30</t>
  </si>
  <si>
    <t>15-80</t>
  </si>
  <si>
    <t>0,4-0,7</t>
  </si>
  <si>
    <t>15-25</t>
  </si>
  <si>
    <t>0,2-1,0</t>
  </si>
  <si>
    <t>0,2-1,5</t>
  </si>
  <si>
    <t>25- 420</t>
  </si>
  <si>
    <t>0,3-0,9</t>
  </si>
  <si>
    <t>45-100</t>
  </si>
  <si>
    <t>200-1000</t>
  </si>
  <si>
    <t>40</t>
  </si>
  <si>
    <t>МОЖЖЕВЕЛЬНИК казацкий с ЗКС и ОКС</t>
  </si>
  <si>
    <t>3-20</t>
  </si>
  <si>
    <t>10-25</t>
  </si>
  <si>
    <t>30-80</t>
  </si>
  <si>
    <t>10-20</t>
  </si>
  <si>
    <t>от 180до 700</t>
  </si>
  <si>
    <t>1,5</t>
  </si>
  <si>
    <t>1500</t>
  </si>
  <si>
    <t>50</t>
  </si>
  <si>
    <t>35</t>
  </si>
  <si>
    <t>15-30</t>
  </si>
  <si>
    <t>250-600</t>
  </si>
  <si>
    <t>100</t>
  </si>
  <si>
    <t>100-380</t>
  </si>
  <si>
    <t>50-180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</si>
</sst>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-* #,##0.0&quot;р.&quot;_-;\-* #,##0.0&quot;р.&quot;_-;_-* &quot;-&quot;?&quot;р.&quot;_-;_-@_-"/>
    <numFmt numFmtId="191" formatCode="#,##0_ ;\-#,##0\ 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87">
    <font>
      <sz val="10"/>
      <name val="Arial"/>
      <family val="0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Times New Roman Cyr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 Cyr"/>
      <family val="1"/>
    </font>
    <font>
      <b/>
      <sz val="36"/>
      <name val="Times New Roman Cyr"/>
      <family val="1"/>
    </font>
    <font>
      <b/>
      <sz val="10"/>
      <name val="Arial Cyr"/>
      <family val="0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b/>
      <sz val="24"/>
      <name val="Times New Roman Cyr"/>
      <family val="1"/>
    </font>
    <font>
      <b/>
      <sz val="10"/>
      <name val="Times New Roman Cyr"/>
      <family val="1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Times New Roman Cyr"/>
      <family val="1"/>
    </font>
    <font>
      <b/>
      <sz val="8"/>
      <name val="Arial Cyr"/>
      <family val="0"/>
    </font>
    <font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b/>
      <i/>
      <sz val="24"/>
      <name val="Times New Roman"/>
      <family val="1"/>
    </font>
    <font>
      <b/>
      <i/>
      <sz val="18"/>
      <name val="Times New Roman"/>
      <family val="1"/>
    </font>
    <font>
      <sz val="20"/>
      <name val="Times New Roman Cyr"/>
      <family val="1"/>
    </font>
    <font>
      <b/>
      <u val="single"/>
      <sz val="10"/>
      <name val="Times New Roman Cyr"/>
      <family val="1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Times New Roman Cyr"/>
      <family val="1"/>
    </font>
    <font>
      <b/>
      <sz val="26"/>
      <name val="Times New Roman Cyr"/>
      <family val="1"/>
    </font>
    <font>
      <b/>
      <sz val="26"/>
      <name val="Times New Roman"/>
      <family val="1"/>
    </font>
    <font>
      <b/>
      <sz val="24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28"/>
      <name val="Times New Roman Cyr"/>
      <family val="1"/>
    </font>
    <font>
      <b/>
      <sz val="24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6"/>
      <name val="Arial Cyr"/>
      <family val="0"/>
    </font>
    <font>
      <b/>
      <u val="single"/>
      <sz val="20"/>
      <name val="Times New Roman Cyr"/>
      <family val="1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6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0" fillId="0" borderId="25" xfId="0" applyNumberForma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2" fontId="0" fillId="0" borderId="31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1" fontId="4" fillId="33" borderId="32" xfId="0" applyNumberFormat="1" applyFont="1" applyFill="1" applyBorder="1" applyAlignment="1">
      <alignment horizontal="center"/>
    </xf>
    <xf numFmtId="1" fontId="4" fillId="33" borderId="33" xfId="0" applyNumberFormat="1" applyFont="1" applyFill="1" applyBorder="1" applyAlignment="1">
      <alignment horizontal="center"/>
    </xf>
    <xf numFmtId="1" fontId="4" fillId="33" borderId="34" xfId="0" applyNumberFormat="1" applyFont="1" applyFill="1" applyBorder="1" applyAlignment="1">
      <alignment horizontal="center"/>
    </xf>
    <xf numFmtId="1" fontId="4" fillId="33" borderId="35" xfId="0" applyNumberFormat="1" applyFont="1" applyFill="1" applyBorder="1" applyAlignment="1">
      <alignment horizontal="center"/>
    </xf>
    <xf numFmtId="0" fontId="5" fillId="0" borderId="36" xfId="0" applyFon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0" fontId="20" fillId="0" borderId="46" xfId="0" applyFont="1" applyFill="1" applyBorder="1" applyAlignment="1">
      <alignment/>
    </xf>
    <xf numFmtId="2" fontId="0" fillId="0" borderId="33" xfId="0" applyNumberForma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1" fontId="8" fillId="0" borderId="27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0" fontId="4" fillId="33" borderId="32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center"/>
    </xf>
    <xf numFmtId="0" fontId="4" fillId="33" borderId="34" xfId="0" applyNumberFormat="1" applyFont="1" applyFill="1" applyBorder="1" applyAlignment="1">
      <alignment horizontal="center"/>
    </xf>
    <xf numFmtId="0" fontId="4" fillId="33" borderId="35" xfId="0" applyNumberFormat="1" applyFon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21" xfId="0" applyNumberForma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13" fillId="0" borderId="49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6" fillId="0" borderId="24" xfId="0" applyNumberFormat="1" applyFont="1" applyFill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30" xfId="0" applyNumberFormat="1" applyFont="1" applyFill="1" applyBorder="1" applyAlignment="1">
      <alignment horizontal="left"/>
    </xf>
    <xf numFmtId="0" fontId="0" fillId="0" borderId="20" xfId="0" applyNumberFormat="1" applyBorder="1" applyAlignment="1">
      <alignment horizontal="center"/>
    </xf>
    <xf numFmtId="0" fontId="7" fillId="0" borderId="20" xfId="0" applyNumberFormat="1" applyFont="1" applyFill="1" applyBorder="1" applyAlignment="1">
      <alignment horizontal="left"/>
    </xf>
    <xf numFmtId="0" fontId="0" fillId="0" borderId="39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0" fontId="0" fillId="0" borderId="52" xfId="0" applyNumberFormat="1" applyBorder="1" applyAlignment="1">
      <alignment/>
    </xf>
    <xf numFmtId="0" fontId="5" fillId="0" borderId="36" xfId="0" applyNumberFormat="1" applyFont="1" applyBorder="1" applyAlignment="1">
      <alignment/>
    </xf>
    <xf numFmtId="0" fontId="7" fillId="0" borderId="36" xfId="0" applyNumberFormat="1" applyFont="1" applyFill="1" applyBorder="1" applyAlignment="1">
      <alignment horizontal="left"/>
    </xf>
    <xf numFmtId="0" fontId="7" fillId="0" borderId="39" xfId="0" applyNumberFormat="1" applyFont="1" applyFill="1" applyBorder="1" applyAlignment="1">
      <alignment horizontal="left"/>
    </xf>
    <xf numFmtId="0" fontId="7" fillId="0" borderId="4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0" xfId="0" applyNumberForma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12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17" fillId="0" borderId="0" xfId="0" applyNumberFormat="1" applyFont="1" applyFill="1" applyAlignment="1" applyProtection="1">
      <alignment/>
      <protection locked="0"/>
    </xf>
    <xf numFmtId="0" fontId="13" fillId="0" borderId="33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3" fillId="0" borderId="23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2" fontId="0" fillId="0" borderId="5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31" fillId="0" borderId="54" xfId="0" applyNumberFormat="1" applyFont="1" applyFill="1" applyBorder="1" applyAlignment="1">
      <alignment horizontal="center"/>
    </xf>
    <xf numFmtId="0" fontId="31" fillId="0" borderId="26" xfId="0" applyNumberFormat="1" applyFont="1" applyFill="1" applyBorder="1" applyAlignment="1">
      <alignment horizontal="center"/>
    </xf>
    <xf numFmtId="0" fontId="31" fillId="0" borderId="2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28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16" fontId="0" fillId="0" borderId="24" xfId="0" applyNumberFormat="1" applyFont="1" applyBorder="1" applyAlignment="1">
      <alignment horizontal="center"/>
    </xf>
    <xf numFmtId="188" fontId="4" fillId="33" borderId="32" xfId="0" applyNumberFormat="1" applyFont="1" applyFill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4" fillId="0" borderId="20" xfId="0" applyNumberFormat="1" applyFont="1" applyBorder="1" applyAlignment="1">
      <alignment/>
    </xf>
    <xf numFmtId="0" fontId="34" fillId="0" borderId="24" xfId="0" applyNumberFormat="1" applyFont="1" applyBorder="1" applyAlignment="1">
      <alignment/>
    </xf>
    <xf numFmtId="0" fontId="34" fillId="0" borderId="24" xfId="0" applyNumberFormat="1" applyFont="1" applyBorder="1" applyAlignment="1">
      <alignment horizontal="center"/>
    </xf>
    <xf numFmtId="0" fontId="13" fillId="0" borderId="39" xfId="0" applyNumberFormat="1" applyFont="1" applyFill="1" applyBorder="1" applyAlignment="1">
      <alignment horizontal="left"/>
    </xf>
    <xf numFmtId="0" fontId="13" fillId="0" borderId="40" xfId="0" applyNumberFormat="1" applyFont="1" applyFill="1" applyBorder="1" applyAlignment="1">
      <alignment horizontal="left"/>
    </xf>
    <xf numFmtId="0" fontId="34" fillId="0" borderId="5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6" fillId="0" borderId="38" xfId="0" applyNumberFormat="1" applyFont="1" applyFill="1" applyBorder="1" applyAlignment="1" applyProtection="1">
      <alignment horizontal="center"/>
      <protection locked="0"/>
    </xf>
    <xf numFmtId="0" fontId="16" fillId="0" borderId="48" xfId="0" applyNumberFormat="1" applyFont="1" applyFill="1" applyBorder="1" applyAlignment="1" applyProtection="1">
      <alignment horizontal="center"/>
      <protection locked="0"/>
    </xf>
    <xf numFmtId="0" fontId="16" fillId="0" borderId="29" xfId="0" applyNumberFormat="1" applyFont="1" applyFill="1" applyBorder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16" fillId="0" borderId="50" xfId="0" applyNumberFormat="1" applyFont="1" applyFill="1" applyBorder="1" applyAlignment="1" applyProtection="1">
      <alignment horizontal="center"/>
      <protection locked="0"/>
    </xf>
    <xf numFmtId="0" fontId="36" fillId="0" borderId="14" xfId="0" applyNumberFormat="1" applyFont="1" applyFill="1" applyBorder="1" applyAlignment="1" applyProtection="1">
      <alignment horizontal="left"/>
      <protection locked="0"/>
    </xf>
    <xf numFmtId="0" fontId="36" fillId="0" borderId="15" xfId="0" applyNumberFormat="1" applyFont="1" applyFill="1" applyBorder="1" applyAlignment="1" applyProtection="1">
      <alignment horizontal="center"/>
      <protection locked="0"/>
    </xf>
    <xf numFmtId="0" fontId="36" fillId="0" borderId="34" xfId="0" applyNumberFormat="1" applyFont="1" applyFill="1" applyBorder="1" applyAlignment="1" applyProtection="1">
      <alignment horizontal="center"/>
      <protection locked="0"/>
    </xf>
    <xf numFmtId="0" fontId="36" fillId="0" borderId="56" xfId="0" applyNumberFormat="1" applyFont="1" applyFill="1" applyBorder="1" applyAlignment="1" applyProtection="1">
      <alignment horizontal="center"/>
      <protection locked="0"/>
    </xf>
    <xf numFmtId="0" fontId="36" fillId="0" borderId="57" xfId="0" applyNumberFormat="1" applyFont="1" applyFill="1" applyBorder="1" applyAlignment="1" applyProtection="1">
      <alignment horizontal="center"/>
      <protection locked="0"/>
    </xf>
    <xf numFmtId="0" fontId="36" fillId="0" borderId="32" xfId="0" applyNumberFormat="1" applyFont="1" applyFill="1" applyBorder="1" applyAlignment="1" applyProtection="1">
      <alignment horizontal="center"/>
      <protection locked="0"/>
    </xf>
    <xf numFmtId="0" fontId="36" fillId="0" borderId="58" xfId="0" applyNumberFormat="1" applyFont="1" applyFill="1" applyBorder="1" applyAlignment="1" applyProtection="1">
      <alignment horizontal="center"/>
      <protection locked="0"/>
    </xf>
    <xf numFmtId="0" fontId="16" fillId="0" borderId="25" xfId="0" applyNumberFormat="1" applyFont="1" applyFill="1" applyBorder="1" applyAlignment="1" applyProtection="1">
      <alignment horizontal="center"/>
      <protection locked="0"/>
    </xf>
    <xf numFmtId="0" fontId="16" fillId="0" borderId="26" xfId="0" applyNumberFormat="1" applyFont="1" applyFill="1" applyBorder="1" applyAlignment="1" applyProtection="1">
      <alignment horizontal="center"/>
      <protection locked="0"/>
    </xf>
    <xf numFmtId="0" fontId="16" fillId="0" borderId="27" xfId="0" applyNumberFormat="1" applyFont="1" applyFill="1" applyBorder="1" applyAlignment="1" applyProtection="1">
      <alignment horizontal="center"/>
      <protection locked="0"/>
    </xf>
    <xf numFmtId="0" fontId="16" fillId="0" borderId="49" xfId="0" applyNumberFormat="1" applyFont="1" applyFill="1" applyBorder="1" applyAlignment="1" applyProtection="1">
      <alignment horizontal="center"/>
      <protection locked="0"/>
    </xf>
    <xf numFmtId="0" fontId="16" fillId="0" borderId="28" xfId="0" applyNumberFormat="1" applyFont="1" applyFill="1" applyBorder="1" applyAlignment="1" applyProtection="1">
      <alignment horizontal="center"/>
      <protection locked="0"/>
    </xf>
    <xf numFmtId="0" fontId="16" fillId="0" borderId="59" xfId="0" applyNumberFormat="1" applyFont="1" applyFill="1" applyBorder="1" applyAlignment="1" applyProtection="1">
      <alignment horizontal="center"/>
      <protection locked="0"/>
    </xf>
    <xf numFmtId="0" fontId="16" fillId="0" borderId="60" xfId="0" applyNumberFormat="1" applyFont="1" applyFill="1" applyBorder="1" applyAlignment="1" applyProtection="1">
      <alignment horizontal="center"/>
      <protection locked="0"/>
    </xf>
    <xf numFmtId="0" fontId="16" fillId="0" borderId="61" xfId="0" applyNumberFormat="1" applyFont="1" applyFill="1" applyBorder="1" applyAlignment="1" applyProtection="1">
      <alignment horizontal="center"/>
      <protection locked="0"/>
    </xf>
    <xf numFmtId="0" fontId="14" fillId="0" borderId="54" xfId="0" applyNumberFormat="1" applyFont="1" applyFill="1" applyBorder="1" applyAlignment="1">
      <alignment horizontal="center"/>
    </xf>
    <xf numFmtId="0" fontId="14" fillId="0" borderId="26" xfId="0" applyNumberFormat="1" applyFont="1" applyFill="1" applyBorder="1" applyAlignment="1">
      <alignment horizontal="center"/>
    </xf>
    <xf numFmtId="0" fontId="14" fillId="0" borderId="28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60" xfId="0" applyNumberFormat="1" applyFont="1" applyFill="1" applyBorder="1" applyAlignment="1">
      <alignment horizontal="center"/>
    </xf>
    <xf numFmtId="0" fontId="14" fillId="0" borderId="62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 horizontal="center"/>
    </xf>
    <xf numFmtId="0" fontId="14" fillId="0" borderId="27" xfId="0" applyNumberFormat="1" applyFont="1" applyFill="1" applyBorder="1" applyAlignment="1">
      <alignment horizontal="center"/>
    </xf>
    <xf numFmtId="0" fontId="14" fillId="0" borderId="49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0" fontId="16" fillId="0" borderId="39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41" fillId="0" borderId="24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49" fontId="40" fillId="0" borderId="27" xfId="0" applyNumberFormat="1" applyFont="1" applyBorder="1" applyAlignment="1">
      <alignment horizontal="center"/>
    </xf>
    <xf numFmtId="0" fontId="40" fillId="0" borderId="52" xfId="0" applyFont="1" applyFill="1" applyBorder="1" applyAlignment="1">
      <alignment horizontal="left"/>
    </xf>
    <xf numFmtId="0" fontId="40" fillId="0" borderId="55" xfId="0" applyFont="1" applyFill="1" applyBorder="1" applyAlignment="1">
      <alignment horizontal="left"/>
    </xf>
    <xf numFmtId="0" fontId="40" fillId="0" borderId="36" xfId="0" applyFont="1" applyFill="1" applyBorder="1" applyAlignment="1">
      <alignment horizontal="left"/>
    </xf>
    <xf numFmtId="0" fontId="40" fillId="0" borderId="39" xfId="0" applyFont="1" applyFill="1" applyBorder="1" applyAlignment="1">
      <alignment horizontal="left"/>
    </xf>
    <xf numFmtId="0" fontId="40" fillId="0" borderId="40" xfId="0" applyFont="1" applyFill="1" applyBorder="1" applyAlignment="1">
      <alignment horizontal="left"/>
    </xf>
    <xf numFmtId="1" fontId="25" fillId="35" borderId="32" xfId="0" applyNumberFormat="1" applyFont="1" applyFill="1" applyBorder="1" applyAlignment="1">
      <alignment horizontal="center"/>
    </xf>
    <xf numFmtId="1" fontId="25" fillId="35" borderId="3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5" borderId="15" xfId="0" applyFont="1" applyFill="1" applyBorder="1" applyAlignment="1">
      <alignment horizontal="center"/>
    </xf>
    <xf numFmtId="49" fontId="25" fillId="35" borderId="33" xfId="0" applyNumberFormat="1" applyFont="1" applyFill="1" applyBorder="1" applyAlignment="1">
      <alignment horizontal="center"/>
    </xf>
    <xf numFmtId="0" fontId="25" fillId="35" borderId="35" xfId="0" applyNumberFormat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49" fontId="42" fillId="0" borderId="27" xfId="0" applyNumberFormat="1" applyFont="1" applyBorder="1" applyAlignment="1">
      <alignment horizontal="center"/>
    </xf>
    <xf numFmtId="2" fontId="42" fillId="0" borderId="24" xfId="0" applyNumberFormat="1" applyFont="1" applyBorder="1" applyAlignment="1">
      <alignment horizontal="center"/>
    </xf>
    <xf numFmtId="2" fontId="42" fillId="0" borderId="25" xfId="0" applyNumberFormat="1" applyFont="1" applyBorder="1" applyAlignment="1">
      <alignment horizontal="center"/>
    </xf>
    <xf numFmtId="49" fontId="42" fillId="0" borderId="24" xfId="0" applyNumberFormat="1" applyFont="1" applyBorder="1" applyAlignment="1">
      <alignment horizontal="center"/>
    </xf>
    <xf numFmtId="2" fontId="42" fillId="0" borderId="52" xfId="0" applyNumberFormat="1" applyFont="1" applyBorder="1" applyAlignment="1">
      <alignment horizontal="center"/>
    </xf>
    <xf numFmtId="2" fontId="42" fillId="0" borderId="55" xfId="0" applyNumberFormat="1" applyFont="1" applyBorder="1" applyAlignment="1">
      <alignment horizontal="center"/>
    </xf>
    <xf numFmtId="49" fontId="40" fillId="0" borderId="61" xfId="0" applyNumberFormat="1" applyFont="1" applyBorder="1" applyAlignment="1">
      <alignment horizontal="center"/>
    </xf>
    <xf numFmtId="0" fontId="40" fillId="0" borderId="28" xfId="0" applyNumberFormat="1" applyFont="1" applyBorder="1" applyAlignment="1">
      <alignment horizontal="center"/>
    </xf>
    <xf numFmtId="0" fontId="40" fillId="0" borderId="62" xfId="0" applyNumberFormat="1" applyFont="1" applyBorder="1" applyAlignment="1">
      <alignment horizontal="center"/>
    </xf>
    <xf numFmtId="49" fontId="42" fillId="0" borderId="29" xfId="0" applyNumberFormat="1" applyFont="1" applyBorder="1" applyAlignment="1">
      <alignment horizontal="center"/>
    </xf>
    <xf numFmtId="49" fontId="42" fillId="0" borderId="61" xfId="0" applyNumberFormat="1" applyFont="1" applyBorder="1" applyAlignment="1">
      <alignment horizontal="center"/>
    </xf>
    <xf numFmtId="0" fontId="23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40" fillId="0" borderId="44" xfId="0" applyFont="1" applyBorder="1" applyAlignment="1">
      <alignment/>
    </xf>
    <xf numFmtId="2" fontId="42" fillId="0" borderId="53" xfId="0" applyNumberFormat="1" applyFont="1" applyBorder="1" applyAlignment="1">
      <alignment horizontal="center"/>
    </xf>
    <xf numFmtId="0" fontId="42" fillId="0" borderId="47" xfId="0" applyNumberFormat="1" applyFont="1" applyBorder="1" applyAlignment="1">
      <alignment horizontal="center"/>
    </xf>
    <xf numFmtId="2" fontId="42" fillId="0" borderId="23" xfId="0" applyNumberFormat="1" applyFont="1" applyBorder="1" applyAlignment="1">
      <alignment horizontal="center"/>
    </xf>
    <xf numFmtId="2" fontId="42" fillId="0" borderId="21" xfId="0" applyNumberFormat="1" applyFont="1" applyBorder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49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63" xfId="0" applyNumberFormat="1" applyFont="1" applyFill="1" applyBorder="1" applyAlignment="1">
      <alignment horizontal="center" vertical="center" wrapText="1"/>
    </xf>
    <xf numFmtId="0" fontId="14" fillId="0" borderId="64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0" fontId="13" fillId="0" borderId="26" xfId="0" applyNumberFormat="1" applyFont="1" applyFill="1" applyBorder="1" applyAlignment="1">
      <alignment horizontal="center" vertical="center"/>
    </xf>
    <xf numFmtId="0" fontId="37" fillId="0" borderId="34" xfId="0" applyNumberFormat="1" applyFont="1" applyFill="1" applyBorder="1" applyAlignment="1" applyProtection="1">
      <alignment horizontal="center"/>
      <protection locked="0"/>
    </xf>
    <xf numFmtId="0" fontId="37" fillId="0" borderId="56" xfId="0" applyNumberFormat="1" applyFont="1" applyFill="1" applyBorder="1" applyAlignment="1" applyProtection="1">
      <alignment horizontal="center"/>
      <protection locked="0"/>
    </xf>
    <xf numFmtId="0" fontId="37" fillId="0" borderId="57" xfId="0" applyNumberFormat="1" applyFont="1" applyFill="1" applyBorder="1" applyAlignment="1" applyProtection="1">
      <alignment horizontal="center"/>
      <protection locked="0"/>
    </xf>
    <xf numFmtId="0" fontId="37" fillId="0" borderId="32" xfId="0" applyNumberFormat="1" applyFont="1" applyFill="1" applyBorder="1" applyAlignment="1" applyProtection="1">
      <alignment horizontal="center"/>
      <protection locked="0"/>
    </xf>
    <xf numFmtId="0" fontId="37" fillId="0" borderId="58" xfId="0" applyNumberFormat="1" applyFont="1" applyFill="1" applyBorder="1" applyAlignment="1" applyProtection="1">
      <alignment horizontal="center"/>
      <protection locked="0"/>
    </xf>
    <xf numFmtId="0" fontId="16" fillId="0" borderId="40" xfId="0" applyNumberFormat="1" applyFont="1" applyFill="1" applyBorder="1" applyAlignment="1" applyProtection="1">
      <alignment horizontal="center"/>
      <protection locked="0"/>
    </xf>
    <xf numFmtId="0" fontId="16" fillId="0" borderId="36" xfId="0" applyNumberFormat="1" applyFont="1" applyFill="1" applyBorder="1" applyAlignment="1" applyProtection="1">
      <alignment horizontal="center"/>
      <protection locked="0"/>
    </xf>
    <xf numFmtId="0" fontId="16" fillId="0" borderId="15" xfId="0" applyNumberFormat="1" applyFont="1" applyFill="1" applyBorder="1" applyAlignment="1" applyProtection="1">
      <alignment horizontal="center"/>
      <protection locked="0"/>
    </xf>
    <xf numFmtId="0" fontId="34" fillId="0" borderId="20" xfId="0" applyNumberFormat="1" applyFont="1" applyFill="1" applyBorder="1" applyAlignment="1">
      <alignment/>
    </xf>
    <xf numFmtId="0" fontId="34" fillId="0" borderId="24" xfId="0" applyNumberFormat="1" applyFont="1" applyFill="1" applyBorder="1" applyAlignment="1">
      <alignment/>
    </xf>
    <xf numFmtId="0" fontId="34" fillId="0" borderId="24" xfId="0" applyNumberFormat="1" applyFont="1" applyFill="1" applyBorder="1" applyAlignment="1">
      <alignment horizontal="center"/>
    </xf>
    <xf numFmtId="0" fontId="34" fillId="0" borderId="55" xfId="0" applyNumberFormat="1" applyFont="1" applyFill="1" applyBorder="1" applyAlignment="1">
      <alignment horizontal="center"/>
    </xf>
    <xf numFmtId="0" fontId="14" fillId="0" borderId="59" xfId="0" applyNumberFormat="1" applyFont="1" applyFill="1" applyBorder="1" applyAlignment="1">
      <alignment horizontal="center"/>
    </xf>
    <xf numFmtId="0" fontId="14" fillId="0" borderId="61" xfId="0" applyNumberFormat="1" applyFont="1" applyFill="1" applyBorder="1" applyAlignment="1">
      <alignment horizontal="center"/>
    </xf>
    <xf numFmtId="0" fontId="14" fillId="0" borderId="65" xfId="0" applyNumberFormat="1" applyFont="1" applyFill="1" applyBorder="1" applyAlignment="1">
      <alignment horizontal="center"/>
    </xf>
    <xf numFmtId="0" fontId="13" fillId="0" borderId="60" xfId="0" applyNumberFormat="1" applyFont="1" applyFill="1" applyBorder="1" applyAlignment="1">
      <alignment horizontal="center" vertical="center"/>
    </xf>
    <xf numFmtId="0" fontId="14" fillId="0" borderId="66" xfId="0" applyNumberFormat="1" applyFont="1" applyFill="1" applyBorder="1" applyAlignment="1">
      <alignment horizontal="center"/>
    </xf>
    <xf numFmtId="0" fontId="36" fillId="0" borderId="33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34" xfId="0" applyNumberFormat="1" applyFont="1" applyFill="1" applyBorder="1" applyAlignment="1">
      <alignment horizontal="center"/>
    </xf>
    <xf numFmtId="0" fontId="36" fillId="0" borderId="57" xfId="0" applyNumberFormat="1" applyFont="1" applyFill="1" applyBorder="1" applyAlignment="1">
      <alignment horizontal="center"/>
    </xf>
    <xf numFmtId="0" fontId="36" fillId="0" borderId="32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 vertical="center"/>
    </xf>
    <xf numFmtId="0" fontId="36" fillId="0" borderId="35" xfId="0" applyNumberFormat="1" applyFont="1" applyFill="1" applyBorder="1" applyAlignment="1">
      <alignment horizontal="center"/>
    </xf>
    <xf numFmtId="0" fontId="16" fillId="0" borderId="44" xfId="0" applyNumberFormat="1" applyFont="1" applyFill="1" applyBorder="1" applyAlignment="1" applyProtection="1">
      <alignment horizontal="center"/>
      <protection locked="0"/>
    </xf>
    <xf numFmtId="0" fontId="36" fillId="0" borderId="33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34" xfId="0" applyNumberFormat="1" applyFont="1" applyFill="1" applyBorder="1" applyAlignment="1">
      <alignment horizontal="center"/>
    </xf>
    <xf numFmtId="0" fontId="36" fillId="0" borderId="67" xfId="0" applyNumberFormat="1" applyFont="1" applyFill="1" applyBorder="1" applyAlignment="1">
      <alignment horizontal="center"/>
    </xf>
    <xf numFmtId="0" fontId="36" fillId="0" borderId="12" xfId="0" applyNumberFormat="1" applyFont="1" applyFill="1" applyBorder="1" applyAlignment="1" applyProtection="1">
      <alignment horizontal="left"/>
      <protection locked="0"/>
    </xf>
    <xf numFmtId="0" fontId="36" fillId="0" borderId="68" xfId="0" applyNumberFormat="1" applyFont="1" applyFill="1" applyBorder="1" applyAlignment="1" applyProtection="1">
      <alignment horizontal="center"/>
      <protection locked="0"/>
    </xf>
    <xf numFmtId="0" fontId="36" fillId="0" borderId="31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>
      <alignment horizontal="center"/>
    </xf>
    <xf numFmtId="0" fontId="36" fillId="0" borderId="13" xfId="0" applyNumberFormat="1" applyFont="1" applyFill="1" applyBorder="1" applyAlignment="1">
      <alignment horizontal="center"/>
    </xf>
    <xf numFmtId="0" fontId="36" fillId="0" borderId="18" xfId="0" applyNumberFormat="1" applyFont="1" applyFill="1" applyBorder="1" applyAlignment="1">
      <alignment horizontal="center"/>
    </xf>
    <xf numFmtId="0" fontId="36" fillId="0" borderId="19" xfId="0" applyNumberFormat="1" applyFont="1" applyFill="1" applyBorder="1" applyAlignment="1">
      <alignment horizontal="center"/>
    </xf>
    <xf numFmtId="0" fontId="36" fillId="0" borderId="16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57" xfId="0" applyNumberFormat="1" applyFont="1" applyFill="1" applyBorder="1" applyAlignment="1">
      <alignment horizontal="center"/>
    </xf>
    <xf numFmtId="0" fontId="36" fillId="0" borderId="32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 vertical="center"/>
    </xf>
    <xf numFmtId="0" fontId="36" fillId="0" borderId="35" xfId="0" applyNumberFormat="1" applyFont="1" applyFill="1" applyBorder="1" applyAlignment="1">
      <alignment horizontal="center"/>
    </xf>
    <xf numFmtId="0" fontId="13" fillId="0" borderId="36" xfId="0" applyNumberFormat="1" applyFont="1" applyFill="1" applyBorder="1" applyAlignment="1">
      <alignment horizontal="left"/>
    </xf>
    <xf numFmtId="0" fontId="34" fillId="0" borderId="20" xfId="0" applyNumberFormat="1" applyFont="1" applyFill="1" applyBorder="1" applyAlignment="1">
      <alignment horizontal="center"/>
    </xf>
    <xf numFmtId="0" fontId="13" fillId="0" borderId="44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/>
    </xf>
    <xf numFmtId="0" fontId="14" fillId="0" borderId="69" xfId="0" applyNumberFormat="1" applyFont="1" applyFill="1" applyBorder="1" applyAlignment="1">
      <alignment horizontal="center"/>
    </xf>
    <xf numFmtId="0" fontId="14" fillId="0" borderId="22" xfId="0" applyNumberFormat="1" applyFont="1" applyFill="1" applyBorder="1" applyAlignment="1">
      <alignment horizontal="center"/>
    </xf>
    <xf numFmtId="0" fontId="14" fillId="0" borderId="47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center"/>
    </xf>
    <xf numFmtId="0" fontId="14" fillId="0" borderId="23" xfId="0" applyNumberFormat="1" applyFont="1" applyFill="1" applyBorder="1" applyAlignment="1">
      <alignment horizontal="center"/>
    </xf>
    <xf numFmtId="0" fontId="14" fillId="0" borderId="53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 vertical="center"/>
    </xf>
    <xf numFmtId="0" fontId="14" fillId="0" borderId="70" xfId="0" applyNumberFormat="1" applyFont="1" applyFill="1" applyBorder="1" applyAlignment="1">
      <alignment horizontal="center"/>
    </xf>
    <xf numFmtId="0" fontId="48" fillId="0" borderId="0" xfId="0" applyNumberFormat="1" applyFont="1" applyFill="1" applyAlignment="1" applyProtection="1">
      <alignment/>
      <protection locked="0"/>
    </xf>
    <xf numFmtId="0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/>
      <protection locked="0"/>
    </xf>
    <xf numFmtId="0" fontId="13" fillId="0" borderId="23" xfId="0" applyNumberFormat="1" applyFont="1" applyFill="1" applyBorder="1" applyAlignment="1" applyProtection="1">
      <alignment horizontal="center"/>
      <protection locked="0"/>
    </xf>
    <xf numFmtId="0" fontId="13" fillId="0" borderId="53" xfId="0" applyNumberFormat="1" applyFont="1" applyFill="1" applyBorder="1" applyAlignment="1" applyProtection="1">
      <alignment horizontal="center"/>
      <protection locked="0"/>
    </xf>
    <xf numFmtId="0" fontId="13" fillId="0" borderId="47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15" fillId="0" borderId="22" xfId="0" applyNumberFormat="1" applyFont="1" applyFill="1" applyBorder="1" applyAlignment="1" applyProtection="1">
      <alignment horizontal="center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53" xfId="0" applyNumberFormat="1" applyFont="1" applyFill="1" applyBorder="1" applyAlignment="1" applyProtection="1">
      <alignment horizontal="center"/>
      <protection locked="0"/>
    </xf>
    <xf numFmtId="0" fontId="15" fillId="0" borderId="47" xfId="0" applyNumberFormat="1" applyFont="1" applyFill="1" applyBorder="1" applyAlignment="1" applyProtection="1">
      <alignment horizontal="center"/>
      <protection locked="0"/>
    </xf>
    <xf numFmtId="0" fontId="13" fillId="0" borderId="45" xfId="0" applyNumberFormat="1" applyFont="1" applyFill="1" applyBorder="1" applyAlignment="1">
      <alignment horizontal="left"/>
    </xf>
    <xf numFmtId="0" fontId="14" fillId="0" borderId="49" xfId="0" applyNumberFormat="1" applyFont="1" applyFill="1" applyBorder="1" applyAlignment="1" applyProtection="1">
      <alignment horizontal="center"/>
      <protection locked="0"/>
    </xf>
    <xf numFmtId="0" fontId="14" fillId="0" borderId="26" xfId="0" applyNumberFormat="1" applyFont="1" applyFill="1" applyBorder="1" applyAlignment="1" applyProtection="1">
      <alignment horizontal="center"/>
      <protection locked="0"/>
    </xf>
    <xf numFmtId="0" fontId="14" fillId="0" borderId="28" xfId="0" applyNumberFormat="1" applyFont="1" applyFill="1" applyBorder="1" applyAlignment="1" applyProtection="1">
      <alignment horizontal="center"/>
      <protection locked="0"/>
    </xf>
    <xf numFmtId="0" fontId="14" fillId="0" borderId="25" xfId="0" applyNumberFormat="1" applyFont="1" applyFill="1" applyBorder="1" applyAlignment="1" applyProtection="1">
      <alignment horizontal="center"/>
      <protection locked="0"/>
    </xf>
    <xf numFmtId="0" fontId="14" fillId="0" borderId="27" xfId="0" applyNumberFormat="1" applyFont="1" applyFill="1" applyBorder="1" applyAlignment="1" applyProtection="1">
      <alignment horizontal="center"/>
      <protection locked="0"/>
    </xf>
    <xf numFmtId="0" fontId="14" fillId="0" borderId="65" xfId="0" applyNumberFormat="1" applyFont="1" applyFill="1" applyBorder="1" applyAlignment="1" applyProtection="1">
      <alignment horizontal="center"/>
      <protection locked="0"/>
    </xf>
    <xf numFmtId="0" fontId="14" fillId="0" borderId="60" xfId="0" applyNumberFormat="1" applyFont="1" applyFill="1" applyBorder="1" applyAlignment="1" applyProtection="1">
      <alignment horizontal="center"/>
      <protection locked="0"/>
    </xf>
    <xf numFmtId="0" fontId="14" fillId="0" borderId="62" xfId="0" applyNumberFormat="1" applyFont="1" applyFill="1" applyBorder="1" applyAlignment="1" applyProtection="1">
      <alignment horizontal="center"/>
      <protection locked="0"/>
    </xf>
    <xf numFmtId="0" fontId="14" fillId="0" borderId="59" xfId="0" applyNumberFormat="1" applyFont="1" applyFill="1" applyBorder="1" applyAlignment="1" applyProtection="1">
      <alignment horizontal="center"/>
      <protection locked="0"/>
    </xf>
    <xf numFmtId="0" fontId="14" fillId="0" borderId="61" xfId="0" applyNumberFormat="1" applyFont="1" applyFill="1" applyBorder="1" applyAlignment="1" applyProtection="1">
      <alignment horizontal="center"/>
      <protection locked="0"/>
    </xf>
    <xf numFmtId="0" fontId="47" fillId="0" borderId="71" xfId="0" applyNumberFormat="1" applyFont="1" applyFill="1" applyBorder="1" applyAlignment="1">
      <alignment/>
    </xf>
    <xf numFmtId="0" fontId="47" fillId="0" borderId="44" xfId="0" applyNumberFormat="1" applyFont="1" applyFill="1" applyBorder="1" applyAlignment="1">
      <alignment horizontal="center"/>
    </xf>
    <xf numFmtId="0" fontId="49" fillId="0" borderId="39" xfId="0" applyNumberFormat="1" applyFont="1" applyFill="1" applyBorder="1" applyAlignment="1">
      <alignment horizontal="center"/>
    </xf>
    <xf numFmtId="0" fontId="7" fillId="0" borderId="52" xfId="0" applyNumberFormat="1" applyFont="1" applyFill="1" applyBorder="1" applyAlignment="1">
      <alignment horizontal="left"/>
    </xf>
    <xf numFmtId="0" fontId="33" fillId="0" borderId="44" xfId="0" applyNumberFormat="1" applyFont="1" applyBorder="1" applyAlignment="1">
      <alignment horizontal="center" vertical="center"/>
    </xf>
    <xf numFmtId="0" fontId="49" fillId="0" borderId="39" xfId="0" applyNumberFormat="1" applyFont="1" applyFill="1" applyBorder="1" applyAlignment="1">
      <alignment horizontal="center" vertical="center"/>
    </xf>
    <xf numFmtId="0" fontId="35" fillId="0" borderId="39" xfId="0" applyNumberFormat="1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8" fillId="0" borderId="60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191" fontId="0" fillId="0" borderId="24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1" fontId="36" fillId="0" borderId="68" xfId="0" applyNumberFormat="1" applyFont="1" applyFill="1" applyBorder="1" applyAlignment="1" applyProtection="1">
      <alignment horizontal="center"/>
      <protection locked="0"/>
    </xf>
    <xf numFmtId="1" fontId="16" fillId="0" borderId="68" xfId="0" applyNumberFormat="1" applyFont="1" applyFill="1" applyBorder="1" applyAlignment="1" applyProtection="1">
      <alignment horizontal="center"/>
      <protection locked="0"/>
    </xf>
    <xf numFmtId="1" fontId="25" fillId="35" borderId="58" xfId="0" applyNumberFormat="1" applyFont="1" applyFill="1" applyBorder="1" applyAlignment="1">
      <alignment horizontal="center"/>
    </xf>
    <xf numFmtId="0" fontId="3" fillId="0" borderId="7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5" fillId="36" borderId="15" xfId="0" applyFont="1" applyFill="1" applyBorder="1" applyAlignment="1">
      <alignment horizontal="left"/>
    </xf>
    <xf numFmtId="0" fontId="40" fillId="0" borderId="36" xfId="0" applyFont="1" applyBorder="1" applyAlignment="1">
      <alignment/>
    </xf>
    <xf numFmtId="0" fontId="25" fillId="36" borderId="15" xfId="0" applyFont="1" applyFill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12" fillId="0" borderId="0" xfId="0" applyNumberFormat="1" applyFont="1" applyFill="1" applyAlignment="1">
      <alignment wrapText="1"/>
    </xf>
    <xf numFmtId="2" fontId="42" fillId="0" borderId="27" xfId="0" applyNumberFormat="1" applyFont="1" applyBorder="1" applyAlignment="1">
      <alignment horizontal="center"/>
    </xf>
    <xf numFmtId="2" fontId="42" fillId="0" borderId="28" xfId="0" applyNumberFormat="1" applyFont="1" applyBorder="1" applyAlignment="1">
      <alignment horizontal="center"/>
    </xf>
    <xf numFmtId="1" fontId="42" fillId="0" borderId="27" xfId="0" applyNumberFormat="1" applyFont="1" applyBorder="1" applyAlignment="1">
      <alignment horizontal="center"/>
    </xf>
    <xf numFmtId="2" fontId="42" fillId="0" borderId="62" xfId="0" applyNumberFormat="1" applyFont="1" applyBorder="1" applyAlignment="1">
      <alignment horizontal="center"/>
    </xf>
    <xf numFmtId="2" fontId="42" fillId="0" borderId="57" xfId="0" applyNumberFormat="1" applyFont="1" applyBorder="1" applyAlignment="1">
      <alignment horizontal="center"/>
    </xf>
    <xf numFmtId="2" fontId="42" fillId="0" borderId="14" xfId="0" applyNumberFormat="1" applyFont="1" applyBorder="1" applyAlignment="1">
      <alignment horizontal="center"/>
    </xf>
    <xf numFmtId="2" fontId="42" fillId="0" borderId="29" xfId="0" applyNumberFormat="1" applyFont="1" applyBorder="1" applyAlignment="1">
      <alignment horizontal="center"/>
    </xf>
    <xf numFmtId="2" fontId="42" fillId="0" borderId="50" xfId="0" applyNumberFormat="1" applyFont="1" applyBorder="1" applyAlignment="1">
      <alignment horizontal="center"/>
    </xf>
    <xf numFmtId="0" fontId="25" fillId="22" borderId="15" xfId="0" applyFont="1" applyFill="1" applyBorder="1" applyAlignment="1">
      <alignment horizontal="left"/>
    </xf>
    <xf numFmtId="1" fontId="25" fillId="22" borderId="32" xfId="0" applyNumberFormat="1" applyFont="1" applyFill="1" applyBorder="1" applyAlignment="1">
      <alignment horizontal="center"/>
    </xf>
    <xf numFmtId="0" fontId="40" fillId="22" borderId="28" xfId="0" applyNumberFormat="1" applyFont="1" applyFill="1" applyBorder="1" applyAlignment="1">
      <alignment horizontal="center"/>
    </xf>
    <xf numFmtId="49" fontId="25" fillId="22" borderId="15" xfId="0" applyNumberFormat="1" applyFont="1" applyFill="1" applyBorder="1" applyAlignment="1">
      <alignment horizontal="center"/>
    </xf>
    <xf numFmtId="1" fontId="25" fillId="22" borderId="34" xfId="0" applyNumberFormat="1" applyFont="1" applyFill="1" applyBorder="1" applyAlignment="1">
      <alignment horizontal="center"/>
    </xf>
    <xf numFmtId="1" fontId="25" fillId="22" borderId="58" xfId="0" applyNumberFormat="1" applyFont="1" applyFill="1" applyBorder="1" applyAlignment="1">
      <alignment horizontal="center"/>
    </xf>
    <xf numFmtId="0" fontId="25" fillId="22" borderId="68" xfId="0" applyFont="1" applyFill="1" applyBorder="1" applyAlignment="1">
      <alignment horizontal="left"/>
    </xf>
    <xf numFmtId="1" fontId="25" fillId="22" borderId="16" xfId="0" applyNumberFormat="1" applyFont="1" applyFill="1" applyBorder="1" applyAlignment="1">
      <alignment horizontal="center"/>
    </xf>
    <xf numFmtId="49" fontId="25" fillId="22" borderId="68" xfId="0" applyNumberFormat="1" applyFont="1" applyFill="1" applyBorder="1" applyAlignment="1">
      <alignment horizontal="center"/>
    </xf>
    <xf numFmtId="1" fontId="25" fillId="22" borderId="18" xfId="0" applyNumberFormat="1" applyFont="1" applyFill="1" applyBorder="1" applyAlignment="1">
      <alignment horizontal="center"/>
    </xf>
    <xf numFmtId="1" fontId="25" fillId="22" borderId="13" xfId="0" applyNumberFormat="1" applyFont="1" applyFill="1" applyBorder="1" applyAlignment="1">
      <alignment horizontal="center"/>
    </xf>
    <xf numFmtId="0" fontId="25" fillId="22" borderId="68" xfId="0" applyNumberFormat="1" applyFont="1" applyFill="1" applyBorder="1" applyAlignment="1">
      <alignment horizontal="center"/>
    </xf>
    <xf numFmtId="188" fontId="42" fillId="0" borderId="26" xfId="0" applyNumberFormat="1" applyFont="1" applyBorder="1" applyAlignment="1">
      <alignment horizontal="center"/>
    </xf>
    <xf numFmtId="188" fontId="42" fillId="0" borderId="60" xfId="0" applyNumberFormat="1" applyFont="1" applyBorder="1" applyAlignment="1">
      <alignment horizontal="center"/>
    </xf>
    <xf numFmtId="0" fontId="86" fillId="0" borderId="24" xfId="0" applyNumberFormat="1" applyFont="1" applyBorder="1" applyAlignment="1">
      <alignment horizontal="center"/>
    </xf>
    <xf numFmtId="0" fontId="86" fillId="0" borderId="28" xfId="0" applyNumberFormat="1" applyFont="1" applyBorder="1" applyAlignment="1">
      <alignment horizontal="center"/>
    </xf>
    <xf numFmtId="0" fontId="86" fillId="0" borderId="26" xfId="0" applyNumberFormat="1" applyFont="1" applyBorder="1" applyAlignment="1">
      <alignment horizontal="center"/>
    </xf>
    <xf numFmtId="2" fontId="40" fillId="0" borderId="12" xfId="0" applyNumberFormat="1" applyFont="1" applyBorder="1" applyAlignment="1">
      <alignment horizontal="center"/>
    </xf>
    <xf numFmtId="2" fontId="42" fillId="0" borderId="51" xfId="0" applyNumberFormat="1" applyFont="1" applyBorder="1" applyAlignment="1">
      <alignment horizontal="center"/>
    </xf>
    <xf numFmtId="2" fontId="42" fillId="0" borderId="34" xfId="0" applyNumberFormat="1" applyFont="1" applyBorder="1" applyAlignment="1">
      <alignment horizontal="center"/>
    </xf>
    <xf numFmtId="2" fontId="42" fillId="0" borderId="32" xfId="0" applyNumberFormat="1" applyFont="1" applyBorder="1" applyAlignment="1">
      <alignment horizontal="center"/>
    </xf>
    <xf numFmtId="2" fontId="42" fillId="0" borderId="54" xfId="0" applyNumberFormat="1" applyFont="1" applyBorder="1" applyAlignment="1">
      <alignment horizontal="center"/>
    </xf>
    <xf numFmtId="49" fontId="42" fillId="0" borderId="51" xfId="0" applyNumberFormat="1" applyFont="1" applyBorder="1" applyAlignment="1">
      <alignment horizontal="center"/>
    </xf>
    <xf numFmtId="2" fontId="42" fillId="0" borderId="20" xfId="0" applyNumberFormat="1" applyFont="1" applyBorder="1" applyAlignment="1">
      <alignment horizontal="center"/>
    </xf>
    <xf numFmtId="2" fontId="42" fillId="0" borderId="30" xfId="0" applyNumberFormat="1" applyFont="1" applyBorder="1" applyAlignment="1">
      <alignment horizontal="center"/>
    </xf>
    <xf numFmtId="49" fontId="42" fillId="0" borderId="42" xfId="0" applyNumberFormat="1" applyFont="1" applyBorder="1" applyAlignment="1">
      <alignment horizontal="center"/>
    </xf>
    <xf numFmtId="2" fontId="42" fillId="0" borderId="26" xfId="0" applyNumberFormat="1" applyFont="1" applyBorder="1" applyAlignment="1">
      <alignment horizontal="center"/>
    </xf>
    <xf numFmtId="0" fontId="40" fillId="0" borderId="39" xfId="0" applyFont="1" applyFill="1" applyBorder="1" applyAlignment="1" applyProtection="1">
      <alignment horizontal="left"/>
      <protection/>
    </xf>
    <xf numFmtId="2" fontId="42" fillId="0" borderId="24" xfId="0" applyNumberFormat="1" applyFont="1" applyBorder="1" applyAlignment="1" applyProtection="1">
      <alignment horizontal="center"/>
      <protection/>
    </xf>
    <xf numFmtId="49" fontId="42" fillId="0" borderId="27" xfId="0" applyNumberFormat="1" applyFont="1" applyBorder="1" applyAlignment="1" applyProtection="1">
      <alignment horizontal="center"/>
      <protection/>
    </xf>
    <xf numFmtId="2" fontId="42" fillId="0" borderId="51" xfId="0" applyNumberFormat="1" applyFont="1" applyBorder="1" applyAlignment="1" applyProtection="1">
      <alignment horizontal="center"/>
      <protection/>
    </xf>
    <xf numFmtId="2" fontId="42" fillId="0" borderId="2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39" xfId="0" applyNumberFormat="1" applyFont="1" applyFill="1" applyBorder="1" applyAlignment="1">
      <alignment horizontal="left"/>
    </xf>
    <xf numFmtId="188" fontId="42" fillId="0" borderId="48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42" fillId="0" borderId="28" xfId="0" applyNumberFormat="1" applyFont="1" applyBorder="1" applyAlignment="1">
      <alignment horizontal="center"/>
    </xf>
    <xf numFmtId="0" fontId="42" fillId="0" borderId="24" xfId="0" applyNumberFormat="1" applyFont="1" applyBorder="1" applyAlignment="1">
      <alignment horizontal="center"/>
    </xf>
    <xf numFmtId="2" fontId="42" fillId="0" borderId="73" xfId="0" applyNumberFormat="1" applyFont="1" applyBorder="1" applyAlignment="1">
      <alignment horizontal="center"/>
    </xf>
    <xf numFmtId="2" fontId="42" fillId="0" borderId="7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" fontId="40" fillId="0" borderId="56" xfId="0" applyNumberFormat="1" applyFont="1" applyBorder="1" applyAlignment="1">
      <alignment horizontal="center"/>
    </xf>
    <xf numFmtId="1" fontId="42" fillId="0" borderId="35" xfId="0" applyNumberFormat="1" applyFont="1" applyBorder="1" applyAlignment="1">
      <alignment horizontal="center"/>
    </xf>
    <xf numFmtId="1" fontId="42" fillId="0" borderId="34" xfId="0" applyNumberFormat="1" applyFont="1" applyBorder="1" applyAlignment="1">
      <alignment horizontal="center"/>
    </xf>
    <xf numFmtId="1" fontId="42" fillId="0" borderId="57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/>
    </xf>
    <xf numFmtId="1" fontId="40" fillId="0" borderId="58" xfId="0" applyNumberFormat="1" applyFont="1" applyBorder="1" applyAlignment="1">
      <alignment horizontal="center"/>
    </xf>
    <xf numFmtId="1" fontId="40" fillId="0" borderId="35" xfId="0" applyNumberFormat="1" applyFont="1" applyBorder="1" applyAlignment="1">
      <alignment horizontal="center"/>
    </xf>
    <xf numFmtId="1" fontId="42" fillId="0" borderId="14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9" fillId="0" borderId="31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0" fillId="0" borderId="7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2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16" fillId="0" borderId="71" xfId="0" applyNumberFormat="1" applyFont="1" applyFill="1" applyBorder="1" applyAlignment="1">
      <alignment horizontal="center" vertical="center" wrapText="1"/>
    </xf>
    <xf numFmtId="0" fontId="16" fillId="0" borderId="79" xfId="0" applyNumberFormat="1" applyFont="1" applyFill="1" applyBorder="1" applyAlignment="1">
      <alignment horizontal="center" vertical="center" wrapText="1"/>
    </xf>
    <xf numFmtId="0" fontId="16" fillId="0" borderId="68" xfId="0" applyNumberFormat="1" applyFont="1" applyFill="1" applyBorder="1" applyAlignment="1">
      <alignment horizontal="center" vertical="center" wrapText="1"/>
    </xf>
    <xf numFmtId="0" fontId="45" fillId="0" borderId="71" xfId="0" applyNumberFormat="1" applyFont="1" applyFill="1" applyBorder="1" applyAlignment="1">
      <alignment horizontal="center" vertical="center" wrapText="1"/>
    </xf>
    <xf numFmtId="0" fontId="45" fillId="0" borderId="79" xfId="0" applyNumberFormat="1" applyFont="1" applyFill="1" applyBorder="1" applyAlignment="1">
      <alignment horizontal="center" vertical="center" wrapText="1"/>
    </xf>
    <xf numFmtId="0" fontId="45" fillId="0" borderId="6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0" applyNumberFormat="1" applyFont="1" applyFill="1" applyBorder="1" applyAlignment="1">
      <alignment/>
    </xf>
    <xf numFmtId="0" fontId="37" fillId="0" borderId="35" xfId="0" applyNumberFormat="1" applyFont="1" applyFill="1" applyBorder="1" applyAlignment="1">
      <alignment/>
    </xf>
    <xf numFmtId="0" fontId="44" fillId="0" borderId="71" xfId="0" applyNumberFormat="1" applyFont="1" applyFill="1" applyBorder="1" applyAlignment="1" applyProtection="1">
      <alignment horizontal="center" textRotation="90" wrapText="1"/>
      <protection locked="0"/>
    </xf>
    <xf numFmtId="0" fontId="44" fillId="0" borderId="79" xfId="0" applyNumberFormat="1" applyFont="1" applyFill="1" applyBorder="1" applyAlignment="1" applyProtection="1">
      <alignment horizontal="center" textRotation="90" wrapText="1"/>
      <protection locked="0"/>
    </xf>
    <xf numFmtId="0" fontId="44" fillId="0" borderId="36" xfId="0" applyNumberFormat="1" applyFont="1" applyFill="1" applyBorder="1" applyAlignment="1" applyProtection="1">
      <alignment horizontal="center" textRotation="90" wrapText="1"/>
      <protection locked="0"/>
    </xf>
    <xf numFmtId="0" fontId="11" fillId="0" borderId="0" xfId="0" applyNumberFormat="1" applyFont="1" applyFill="1" applyAlignment="1" applyProtection="1">
      <alignment horizontal="center" wrapText="1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44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" wrapText="1"/>
    </xf>
    <xf numFmtId="0" fontId="13" fillId="0" borderId="71" xfId="0" applyNumberFormat="1" applyFont="1" applyFill="1" applyBorder="1" applyAlignment="1">
      <alignment horizontal="center" vertical="center" wrapText="1"/>
    </xf>
    <xf numFmtId="0" fontId="13" fillId="0" borderId="6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44" fillId="0" borderId="71" xfId="0" applyNumberFormat="1" applyFont="1" applyFill="1" applyBorder="1" applyAlignment="1" applyProtection="1">
      <alignment horizontal="center" textRotation="90"/>
      <protection locked="0"/>
    </xf>
    <xf numFmtId="0" fontId="44" fillId="0" borderId="79" xfId="0" applyNumberFormat="1" applyFont="1" applyFill="1" applyBorder="1" applyAlignment="1" applyProtection="1">
      <alignment horizontal="center" textRotation="90"/>
      <protection locked="0"/>
    </xf>
    <xf numFmtId="0" fontId="44" fillId="0" borderId="68" xfId="0" applyNumberFormat="1" applyFont="1" applyFill="1" applyBorder="1" applyAlignment="1" applyProtection="1">
      <alignment horizontal="center" textRotation="90"/>
      <protection locked="0"/>
    </xf>
    <xf numFmtId="0" fontId="11" fillId="0" borderId="0" xfId="0" applyNumberFormat="1" applyFont="1" applyFill="1" applyAlignment="1">
      <alignment horizont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80" xfId="0" applyNumberFormat="1" applyFont="1" applyFill="1" applyBorder="1" applyAlignment="1">
      <alignment horizontal="center" vertical="center" wrapText="1"/>
    </xf>
    <xf numFmtId="0" fontId="16" fillId="0" borderId="81" xfId="0" applyNumberFormat="1" applyFont="1" applyFill="1" applyBorder="1" applyAlignment="1">
      <alignment horizontal="center" vertical="center" wrapText="1"/>
    </xf>
    <xf numFmtId="0" fontId="16" fillId="0" borderId="52" xfId="0" applyNumberFormat="1" applyFont="1" applyFill="1" applyBorder="1" applyAlignment="1">
      <alignment horizontal="center" vertical="center" wrapText="1"/>
    </xf>
    <xf numFmtId="0" fontId="16" fillId="0" borderId="54" xfId="0" applyNumberFormat="1" applyFont="1" applyFill="1" applyBorder="1" applyAlignment="1">
      <alignment horizontal="center" vertical="center" wrapText="1"/>
    </xf>
    <xf numFmtId="0" fontId="16" fillId="0" borderId="64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 applyProtection="1">
      <alignment horizontal="left"/>
      <protection locked="0"/>
    </xf>
    <xf numFmtId="0" fontId="36" fillId="0" borderId="35" xfId="0" applyNumberFormat="1" applyFont="1" applyFill="1" applyBorder="1" applyAlignment="1" applyProtection="1">
      <alignment horizontal="left"/>
      <protection locked="0"/>
    </xf>
    <xf numFmtId="0" fontId="13" fillId="0" borderId="8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/>
    </xf>
    <xf numFmtId="0" fontId="5" fillId="0" borderId="76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77" xfId="0" applyNumberFormat="1" applyFont="1" applyBorder="1" applyAlignment="1">
      <alignment horizontal="center"/>
    </xf>
    <xf numFmtId="0" fontId="5" fillId="0" borderId="78" xfId="0" applyNumberFormat="1" applyFont="1" applyBorder="1" applyAlignment="1">
      <alignment horizontal="center"/>
    </xf>
    <xf numFmtId="0" fontId="0" fillId="0" borderId="7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4" fillId="33" borderId="14" xfId="0" applyNumberFormat="1" applyFont="1" applyFill="1" applyBorder="1" applyAlignment="1">
      <alignment/>
    </xf>
    <xf numFmtId="0" fontId="4" fillId="33" borderId="35" xfId="0" applyNumberFormat="1" applyFont="1" applyFill="1" applyBorder="1" applyAlignment="1">
      <alignment/>
    </xf>
    <xf numFmtId="0" fontId="10" fillId="33" borderId="14" xfId="0" applyNumberFormat="1" applyFont="1" applyFill="1" applyBorder="1" applyAlignment="1">
      <alignment horizontal="left"/>
    </xf>
    <xf numFmtId="0" fontId="10" fillId="33" borderId="35" xfId="0" applyNumberFormat="1" applyFont="1" applyFill="1" applyBorder="1" applyAlignment="1">
      <alignment horizontal="left"/>
    </xf>
    <xf numFmtId="0" fontId="10" fillId="33" borderId="14" xfId="0" applyNumberFormat="1" applyFont="1" applyFill="1" applyBorder="1" applyAlignment="1">
      <alignment horizontal="center"/>
    </xf>
    <xf numFmtId="0" fontId="10" fillId="33" borderId="35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46" xfId="0" applyNumberFormat="1" applyFont="1" applyFill="1" applyBorder="1" applyAlignment="1">
      <alignment horizontal="center" vertical="center" wrapText="1"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" fillId="36" borderId="0" xfId="0" applyNumberFormat="1" applyFont="1" applyFill="1" applyAlignment="1">
      <alignment horizontal="center"/>
    </xf>
    <xf numFmtId="0" fontId="9" fillId="0" borderId="0" xfId="0" applyFont="1" applyAlignment="1">
      <alignment vertical="center" wrapText="1"/>
    </xf>
    <xf numFmtId="0" fontId="10" fillId="33" borderId="14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2162175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21526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303"/>
        <a:stretch>
          <a:fillRect/>
        </a:stretch>
      </xdr:blipFill>
      <xdr:spPr>
        <a:xfrm>
          <a:off x="0" y="0"/>
          <a:ext cx="36099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view="pageBreakPreview" zoomScale="75" zoomScaleSheetLayoutView="75" zoomScalePageLayoutView="0" workbookViewId="0" topLeftCell="A1">
      <selection activeCell="A16" sqref="A16:G16"/>
    </sheetView>
  </sheetViews>
  <sheetFormatPr defaultColWidth="9.140625" defaultRowHeight="12.75"/>
  <cols>
    <col min="1" max="1" width="42.7109375" style="0" customWidth="1"/>
    <col min="2" max="7" width="11.28125" style="0" customWidth="1"/>
  </cols>
  <sheetData>
    <row r="1" spans="4:7" ht="18.75">
      <c r="D1" s="510" t="s">
        <v>142</v>
      </c>
      <c r="E1" s="510"/>
      <c r="F1" s="510"/>
      <c r="G1" s="510"/>
    </row>
    <row r="2" spans="4:7" ht="18.75">
      <c r="D2" s="510" t="s">
        <v>149</v>
      </c>
      <c r="E2" s="510"/>
      <c r="F2" s="510"/>
      <c r="G2" s="510"/>
    </row>
    <row r="3" spans="4:7" ht="18.75">
      <c r="D3" s="510" t="s">
        <v>143</v>
      </c>
      <c r="E3" s="510"/>
      <c r="F3" s="510"/>
      <c r="G3" s="510"/>
    </row>
    <row r="4" spans="4:7" ht="18.75">
      <c r="D4" s="511" t="s">
        <v>144</v>
      </c>
      <c r="E4" s="511"/>
      <c r="F4" s="511"/>
      <c r="G4" s="511"/>
    </row>
    <row r="5" spans="4:7" ht="18.75">
      <c r="D5" s="105"/>
      <c r="E5" s="106" t="s">
        <v>145</v>
      </c>
      <c r="F5" s="105"/>
      <c r="G5" s="105"/>
    </row>
    <row r="6" spans="4:7" ht="18.75">
      <c r="D6" s="509" t="s">
        <v>146</v>
      </c>
      <c r="E6" s="509"/>
      <c r="F6" s="509"/>
      <c r="G6" s="509"/>
    </row>
    <row r="7" spans="4:7" ht="18.75">
      <c r="D7" s="509" t="s">
        <v>147</v>
      </c>
      <c r="E7" s="509"/>
      <c r="F7" s="509"/>
      <c r="G7" s="509"/>
    </row>
    <row r="8" ht="12.75">
      <c r="A8" s="101"/>
    </row>
    <row r="9" ht="12.75">
      <c r="A9" s="102"/>
    </row>
    <row r="10" ht="12.75">
      <c r="A10" s="102"/>
    </row>
    <row r="11" ht="12.75">
      <c r="A11" s="103"/>
    </row>
    <row r="12" ht="12.75">
      <c r="A12" s="103"/>
    </row>
    <row r="13" ht="12.75">
      <c r="A13" s="103"/>
    </row>
    <row r="14" spans="1:7" ht="30">
      <c r="A14" s="512" t="s">
        <v>148</v>
      </c>
      <c r="B14" s="512"/>
      <c r="C14" s="512"/>
      <c r="D14" s="512"/>
      <c r="E14" s="512"/>
      <c r="F14" s="512"/>
      <c r="G14" s="512"/>
    </row>
    <row r="15" spans="1:7" ht="23.25">
      <c r="A15" s="513" t="s">
        <v>0</v>
      </c>
      <c r="B15" s="513"/>
      <c r="C15" s="513"/>
      <c r="D15" s="513"/>
      <c r="E15" s="513"/>
      <c r="F15" s="513"/>
      <c r="G15" s="513"/>
    </row>
    <row r="16" spans="1:7" ht="23.25">
      <c r="A16" s="515" t="s">
        <v>172</v>
      </c>
      <c r="B16" s="515"/>
      <c r="C16" s="515"/>
      <c r="D16" s="515"/>
      <c r="E16" s="515"/>
      <c r="F16" s="515"/>
      <c r="G16" s="515"/>
    </row>
    <row r="17" spans="1:7" ht="16.5" thickBot="1">
      <c r="A17" s="104"/>
      <c r="B17" s="104"/>
      <c r="C17" s="104"/>
      <c r="D17" s="104"/>
      <c r="E17" s="104"/>
      <c r="F17" s="104"/>
      <c r="G17" s="104"/>
    </row>
    <row r="18" spans="1:7" ht="18.75" customHeight="1" thickBot="1">
      <c r="A18" s="516" t="s">
        <v>2</v>
      </c>
      <c r="B18" s="519" t="s">
        <v>3</v>
      </c>
      <c r="C18" s="520"/>
      <c r="D18" s="521"/>
      <c r="E18" s="522" t="s">
        <v>4</v>
      </c>
      <c r="F18" s="520"/>
      <c r="G18" s="523"/>
    </row>
    <row r="19" spans="1:7" ht="27" customHeight="1">
      <c r="A19" s="517"/>
      <c r="B19" s="2" t="s">
        <v>5</v>
      </c>
      <c r="C19" s="3" t="s">
        <v>6</v>
      </c>
      <c r="D19" s="524" t="s">
        <v>133</v>
      </c>
      <c r="E19" s="2" t="s">
        <v>5</v>
      </c>
      <c r="F19" s="3" t="s">
        <v>6</v>
      </c>
      <c r="G19" s="524" t="s">
        <v>133</v>
      </c>
    </row>
    <row r="20" spans="1:7" ht="13.5" customHeight="1" thickBot="1">
      <c r="A20" s="518"/>
      <c r="B20" s="4" t="s">
        <v>7</v>
      </c>
      <c r="C20" s="5" t="s">
        <v>8</v>
      </c>
      <c r="D20" s="525"/>
      <c r="E20" s="4" t="s">
        <v>7</v>
      </c>
      <c r="F20" s="5" t="s">
        <v>8</v>
      </c>
      <c r="G20" s="525"/>
    </row>
    <row r="21" spans="1:7" ht="13.5" customHeight="1" thickBot="1">
      <c r="A21" s="7">
        <v>2</v>
      </c>
      <c r="B21" s="8">
        <v>3</v>
      </c>
      <c r="C21" s="9">
        <v>4</v>
      </c>
      <c r="D21" s="10">
        <v>6</v>
      </c>
      <c r="E21" s="11">
        <v>7</v>
      </c>
      <c r="F21" s="9">
        <v>8</v>
      </c>
      <c r="G21" s="12">
        <v>11</v>
      </c>
    </row>
    <row r="22" spans="1:7" ht="13.5" customHeight="1">
      <c r="A22" s="13" t="s">
        <v>9</v>
      </c>
      <c r="B22" s="14"/>
      <c r="C22" s="15"/>
      <c r="D22" s="16"/>
      <c r="E22" s="14"/>
      <c r="F22" s="15"/>
      <c r="G22" s="17"/>
    </row>
    <row r="23" spans="1:7" ht="15.75">
      <c r="A23" s="19" t="s">
        <v>10</v>
      </c>
      <c r="B23" s="20"/>
      <c r="C23" s="21"/>
      <c r="D23" s="22"/>
      <c r="E23" s="20"/>
      <c r="F23" s="21"/>
      <c r="G23" s="22"/>
    </row>
    <row r="24" spans="1:7" ht="15.75">
      <c r="A24" s="24" t="s">
        <v>11</v>
      </c>
      <c r="B24" s="25"/>
      <c r="C24" s="26"/>
      <c r="D24" s="27"/>
      <c r="E24" s="25"/>
      <c r="F24" s="28"/>
      <c r="G24" s="27"/>
    </row>
    <row r="25" spans="1:7" ht="15.75">
      <c r="A25" s="24" t="s">
        <v>12</v>
      </c>
      <c r="B25" s="25"/>
      <c r="C25" s="26"/>
      <c r="D25" s="27"/>
      <c r="E25" s="25"/>
      <c r="F25" s="28"/>
      <c r="G25" s="27"/>
    </row>
    <row r="26" spans="1:7" ht="15.75">
      <c r="A26" s="24" t="s">
        <v>13</v>
      </c>
      <c r="B26" s="25"/>
      <c r="C26" s="26"/>
      <c r="D26" s="27"/>
      <c r="E26" s="25"/>
      <c r="F26" s="28"/>
      <c r="G26" s="27"/>
    </row>
    <row r="27" spans="1:7" ht="15.75">
      <c r="A27" s="24" t="s">
        <v>14</v>
      </c>
      <c r="B27" s="25"/>
      <c r="C27" s="26"/>
      <c r="D27" s="27"/>
      <c r="E27" s="77"/>
      <c r="F27" s="28"/>
      <c r="G27" s="81"/>
    </row>
    <row r="28" spans="1:7" ht="15.75">
      <c r="A28" s="24" t="s">
        <v>15</v>
      </c>
      <c r="B28" s="25"/>
      <c r="C28" s="26"/>
      <c r="D28" s="27"/>
      <c r="E28" s="25"/>
      <c r="F28" s="28"/>
      <c r="G28" s="27"/>
    </row>
    <row r="29" spans="1:7" ht="15.75">
      <c r="A29" s="24" t="s">
        <v>16</v>
      </c>
      <c r="B29" s="25"/>
      <c r="C29" s="26"/>
      <c r="D29" s="27"/>
      <c r="E29" s="25"/>
      <c r="F29" s="28"/>
      <c r="G29" s="27"/>
    </row>
    <row r="30" spans="1:7" ht="15.75">
      <c r="A30" s="24" t="s">
        <v>17</v>
      </c>
      <c r="B30" s="25"/>
      <c r="C30" s="26"/>
      <c r="D30" s="27"/>
      <c r="E30" s="25"/>
      <c r="F30" s="28"/>
      <c r="G30" s="27"/>
    </row>
    <row r="31" spans="1:7" ht="15.75">
      <c r="A31" s="24" t="s">
        <v>18</v>
      </c>
      <c r="B31" s="25"/>
      <c r="C31" s="26"/>
      <c r="D31" s="27"/>
      <c r="E31" s="25"/>
      <c r="F31" s="28"/>
      <c r="G31" s="81"/>
    </row>
    <row r="32" spans="1:7" ht="15.75">
      <c r="A32" s="24" t="s">
        <v>19</v>
      </c>
      <c r="B32" s="25"/>
      <c r="C32" s="26"/>
      <c r="D32" s="27"/>
      <c r="E32" s="25"/>
      <c r="F32" s="28"/>
      <c r="G32" s="81"/>
    </row>
    <row r="33" spans="1:7" ht="15.75">
      <c r="A33" s="24" t="s">
        <v>20</v>
      </c>
      <c r="B33" s="25"/>
      <c r="C33" s="26"/>
      <c r="D33" s="27"/>
      <c r="E33" s="25"/>
      <c r="F33" s="28"/>
      <c r="G33" s="27"/>
    </row>
    <row r="34" spans="1:7" ht="15.75">
      <c r="A34" s="24" t="s">
        <v>21</v>
      </c>
      <c r="B34" s="25"/>
      <c r="C34" s="26"/>
      <c r="D34" s="27"/>
      <c r="E34" s="25"/>
      <c r="F34" s="28"/>
      <c r="G34" s="27"/>
    </row>
    <row r="35" spans="1:7" ht="15.75">
      <c r="A35" s="24" t="s">
        <v>22</v>
      </c>
      <c r="B35" s="25"/>
      <c r="C35" s="26"/>
      <c r="D35" s="27"/>
      <c r="E35" s="25"/>
      <c r="F35" s="28"/>
      <c r="G35" s="27"/>
    </row>
    <row r="36" spans="1:7" ht="15.75">
      <c r="A36" s="19" t="s">
        <v>23</v>
      </c>
      <c r="B36" s="30"/>
      <c r="C36" s="26"/>
      <c r="D36" s="31"/>
      <c r="E36" s="30"/>
      <c r="F36" s="28"/>
      <c r="G36" s="32"/>
    </row>
    <row r="37" spans="1:7" ht="15.75">
      <c r="A37" s="24" t="s">
        <v>24</v>
      </c>
      <c r="B37" s="25"/>
      <c r="C37" s="26"/>
      <c r="D37" s="27"/>
      <c r="E37" s="25"/>
      <c r="F37" s="28"/>
      <c r="G37" s="27"/>
    </row>
    <row r="38" spans="1:7" ht="15.75">
      <c r="A38" s="24" t="s">
        <v>25</v>
      </c>
      <c r="B38" s="25"/>
      <c r="C38" s="26"/>
      <c r="D38" s="27"/>
      <c r="E38" s="25"/>
      <c r="F38" s="28"/>
      <c r="G38" s="27"/>
    </row>
    <row r="39" spans="1:7" ht="15.75">
      <c r="A39" s="24" t="s">
        <v>26</v>
      </c>
      <c r="B39" s="25"/>
      <c r="C39" s="26"/>
      <c r="D39" s="27"/>
      <c r="E39" s="25"/>
      <c r="F39" s="28"/>
      <c r="G39" s="27"/>
    </row>
    <row r="40" spans="1:7" ht="15.75">
      <c r="A40" s="24" t="s">
        <v>27</v>
      </c>
      <c r="B40" s="25"/>
      <c r="C40" s="26"/>
      <c r="D40" s="27"/>
      <c r="E40" s="25"/>
      <c r="F40" s="28"/>
      <c r="G40" s="27"/>
    </row>
    <row r="41" spans="1:7" ht="15.75">
      <c r="A41" s="24" t="s">
        <v>28</v>
      </c>
      <c r="B41" s="25"/>
      <c r="C41" s="26"/>
      <c r="D41" s="27"/>
      <c r="E41" s="25"/>
      <c r="F41" s="28"/>
      <c r="G41" s="81"/>
    </row>
    <row r="42" spans="1:7" ht="15.75">
      <c r="A42" s="24" t="s">
        <v>29</v>
      </c>
      <c r="B42" s="25"/>
      <c r="C42" s="26"/>
      <c r="D42" s="78"/>
      <c r="E42" s="77"/>
      <c r="F42" s="28"/>
      <c r="G42" s="27"/>
    </row>
    <row r="43" spans="1:7" ht="15.75">
      <c r="A43" s="24" t="s">
        <v>30</v>
      </c>
      <c r="B43" s="25"/>
      <c r="C43" s="26"/>
      <c r="D43" s="27"/>
      <c r="E43" s="25"/>
      <c r="F43" s="28"/>
      <c r="G43" s="27"/>
    </row>
    <row r="44" spans="1:7" ht="15.75">
      <c r="A44" s="24" t="s">
        <v>31</v>
      </c>
      <c r="B44" s="25"/>
      <c r="C44" s="26"/>
      <c r="D44" s="27"/>
      <c r="E44" s="25"/>
      <c r="F44" s="28"/>
      <c r="G44" s="27"/>
    </row>
    <row r="45" spans="1:7" ht="15.75">
      <c r="A45" s="24" t="s">
        <v>32</v>
      </c>
      <c r="B45" s="25"/>
      <c r="C45" s="26"/>
      <c r="D45" s="78"/>
      <c r="E45" s="25"/>
      <c r="F45" s="28"/>
      <c r="G45" s="81"/>
    </row>
    <row r="46" spans="1:7" ht="15.75">
      <c r="A46" s="24" t="s">
        <v>33</v>
      </c>
      <c r="B46" s="25"/>
      <c r="C46" s="26"/>
      <c r="D46" s="27"/>
      <c r="E46" s="25"/>
      <c r="F46" s="28"/>
      <c r="G46" s="27"/>
    </row>
    <row r="47" spans="1:7" ht="15.75">
      <c r="A47" s="24" t="s">
        <v>34</v>
      </c>
      <c r="B47" s="25"/>
      <c r="C47" s="26"/>
      <c r="D47" s="27"/>
      <c r="E47" s="25"/>
      <c r="F47" s="28"/>
      <c r="G47" s="27"/>
    </row>
    <row r="48" spans="1:7" ht="15.75">
      <c r="A48" s="24" t="s">
        <v>35</v>
      </c>
      <c r="B48" s="25"/>
      <c r="C48" s="26"/>
      <c r="D48" s="27"/>
      <c r="E48" s="25"/>
      <c r="F48" s="28"/>
      <c r="G48" s="27"/>
    </row>
    <row r="49" spans="1:7" ht="15.75">
      <c r="A49" s="24" t="s">
        <v>36</v>
      </c>
      <c r="B49" s="25"/>
      <c r="C49" s="26"/>
      <c r="D49" s="27"/>
      <c r="E49" s="25"/>
      <c r="F49" s="28"/>
      <c r="G49" s="81"/>
    </row>
    <row r="50" spans="1:7" ht="15.75">
      <c r="A50" s="24" t="s">
        <v>37</v>
      </c>
      <c r="B50" s="25"/>
      <c r="C50" s="26"/>
      <c r="D50" s="27"/>
      <c r="E50" s="25"/>
      <c r="F50" s="28"/>
      <c r="G50" s="27"/>
    </row>
    <row r="51" spans="1:7" ht="15.75">
      <c r="A51" s="24" t="s">
        <v>38</v>
      </c>
      <c r="B51" s="25"/>
      <c r="C51" s="26"/>
      <c r="D51" s="78"/>
      <c r="E51" s="25"/>
      <c r="F51" s="28"/>
      <c r="G51" s="27"/>
    </row>
    <row r="52" spans="1:7" ht="15.75">
      <c r="A52" s="24" t="s">
        <v>39</v>
      </c>
      <c r="B52" s="25"/>
      <c r="C52" s="26"/>
      <c r="D52" s="27"/>
      <c r="E52" s="25"/>
      <c r="F52" s="28"/>
      <c r="G52" s="27"/>
    </row>
    <row r="53" spans="1:7" ht="15.75">
      <c r="A53" s="24" t="s">
        <v>40</v>
      </c>
      <c r="B53" s="25"/>
      <c r="C53" s="26"/>
      <c r="D53" s="27"/>
      <c r="E53" s="25"/>
      <c r="F53" s="28"/>
      <c r="G53" s="27"/>
    </row>
    <row r="54" spans="1:7" ht="15.75">
      <c r="A54" s="24" t="s">
        <v>41</v>
      </c>
      <c r="B54" s="25"/>
      <c r="C54" s="26"/>
      <c r="D54" s="27"/>
      <c r="E54" s="77"/>
      <c r="F54" s="28"/>
      <c r="G54" s="81"/>
    </row>
    <row r="55" spans="1:7" ht="15.75">
      <c r="A55" s="24" t="s">
        <v>42</v>
      </c>
      <c r="B55" s="25"/>
      <c r="C55" s="26"/>
      <c r="D55" s="27"/>
      <c r="E55" s="25"/>
      <c r="F55" s="28"/>
      <c r="G55" s="27"/>
    </row>
    <row r="56" spans="1:7" ht="15.75">
      <c r="A56" s="24" t="s">
        <v>43</v>
      </c>
      <c r="B56" s="25"/>
      <c r="C56" s="26"/>
      <c r="D56" s="27"/>
      <c r="E56" s="25"/>
      <c r="F56" s="28"/>
      <c r="G56" s="27"/>
    </row>
    <row r="57" spans="1:7" ht="15.75">
      <c r="A57" s="24" t="s">
        <v>44</v>
      </c>
      <c r="B57" s="25"/>
      <c r="C57" s="26"/>
      <c r="D57" s="27"/>
      <c r="E57" s="25"/>
      <c r="F57" s="28"/>
      <c r="G57" s="27"/>
    </row>
    <row r="58" spans="1:7" ht="15.75">
      <c r="A58" s="24" t="s">
        <v>132</v>
      </c>
      <c r="B58" s="25"/>
      <c r="C58" s="26"/>
      <c r="D58" s="27"/>
      <c r="E58" s="25"/>
      <c r="F58" s="28"/>
      <c r="G58" s="27"/>
    </row>
    <row r="59" spans="1:7" ht="15.75">
      <c r="A59" s="24" t="s">
        <v>45</v>
      </c>
      <c r="B59" s="25"/>
      <c r="C59" s="26"/>
      <c r="D59" s="27"/>
      <c r="E59" s="25"/>
      <c r="F59" s="28"/>
      <c r="G59" s="27"/>
    </row>
    <row r="60" spans="1:7" ht="15.75">
      <c r="A60" s="24" t="s">
        <v>46</v>
      </c>
      <c r="B60" s="25"/>
      <c r="C60" s="26"/>
      <c r="D60" s="27"/>
      <c r="E60" s="25"/>
      <c r="F60" s="28"/>
      <c r="G60" s="27"/>
    </row>
    <row r="61" spans="1:7" ht="15.75">
      <c r="A61" s="24" t="s">
        <v>47</v>
      </c>
      <c r="B61" s="25"/>
      <c r="C61" s="26"/>
      <c r="D61" s="27"/>
      <c r="E61" s="25"/>
      <c r="F61" s="28"/>
      <c r="G61" s="81"/>
    </row>
    <row r="62" spans="1:7" ht="15.75">
      <c r="A62" s="24" t="s">
        <v>48</v>
      </c>
      <c r="B62" s="25"/>
      <c r="C62" s="26"/>
      <c r="D62" s="27"/>
      <c r="E62" s="25"/>
      <c r="F62" s="28"/>
      <c r="G62" s="27"/>
    </row>
    <row r="63" spans="1:7" ht="15.75">
      <c r="A63" s="24" t="s">
        <v>49</v>
      </c>
      <c r="B63" s="25"/>
      <c r="C63" s="26"/>
      <c r="D63" s="27"/>
      <c r="E63" s="25"/>
      <c r="F63" s="28"/>
      <c r="G63" s="27"/>
    </row>
    <row r="64" spans="1:7" ht="15.75">
      <c r="A64" s="24" t="s">
        <v>50</v>
      </c>
      <c r="B64" s="25"/>
      <c r="C64" s="26"/>
      <c r="D64" s="27"/>
      <c r="E64" s="25"/>
      <c r="F64" s="28"/>
      <c r="G64" s="27"/>
    </row>
    <row r="65" spans="1:7" ht="15.75">
      <c r="A65" s="24" t="s">
        <v>51</v>
      </c>
      <c r="B65" s="25"/>
      <c r="C65" s="26"/>
      <c r="D65" s="27"/>
      <c r="E65" s="25"/>
      <c r="F65" s="28"/>
      <c r="G65" s="27"/>
    </row>
    <row r="66" spans="1:7" ht="15.75">
      <c r="A66" s="24" t="s">
        <v>52</v>
      </c>
      <c r="B66" s="25"/>
      <c r="C66" s="26"/>
      <c r="D66" s="27"/>
      <c r="E66" s="25"/>
      <c r="F66" s="28"/>
      <c r="G66" s="27"/>
    </row>
    <row r="67" spans="1:7" ht="15.75">
      <c r="A67" s="24" t="s">
        <v>53</v>
      </c>
      <c r="B67" s="25"/>
      <c r="C67" s="26"/>
      <c r="D67" s="27"/>
      <c r="E67" s="25"/>
      <c r="F67" s="28"/>
      <c r="G67" s="27"/>
    </row>
    <row r="68" spans="1:7" ht="15.75">
      <c r="A68" s="24" t="s">
        <v>54</v>
      </c>
      <c r="B68" s="25"/>
      <c r="C68" s="26"/>
      <c r="D68" s="27"/>
      <c r="E68" s="25"/>
      <c r="F68" s="28"/>
      <c r="G68" s="81"/>
    </row>
    <row r="69" spans="1:7" ht="15.75">
      <c r="A69" s="24" t="s">
        <v>55</v>
      </c>
      <c r="B69" s="25"/>
      <c r="C69" s="26"/>
      <c r="D69" s="27"/>
      <c r="E69" s="25"/>
      <c r="F69" s="28"/>
      <c r="G69" s="27"/>
    </row>
    <row r="70" spans="1:7" ht="15.75">
      <c r="A70" s="24" t="s">
        <v>56</v>
      </c>
      <c r="B70" s="25"/>
      <c r="C70" s="26"/>
      <c r="D70" s="27"/>
      <c r="E70" s="77"/>
      <c r="F70" s="28"/>
      <c r="G70" s="27"/>
    </row>
    <row r="71" spans="1:7" ht="15.75">
      <c r="A71" s="24" t="s">
        <v>57</v>
      </c>
      <c r="B71" s="25"/>
      <c r="C71" s="26"/>
      <c r="D71" s="27"/>
      <c r="E71" s="25"/>
      <c r="F71" s="28"/>
      <c r="G71" s="27"/>
    </row>
    <row r="72" spans="1:7" ht="15.75">
      <c r="A72" s="24" t="s">
        <v>58</v>
      </c>
      <c r="B72" s="25"/>
      <c r="C72" s="26"/>
      <c r="D72" s="78"/>
      <c r="E72" s="25"/>
      <c r="F72" s="28"/>
      <c r="G72" s="27"/>
    </row>
    <row r="73" spans="1:7" ht="15.75">
      <c r="A73" s="24" t="s">
        <v>59</v>
      </c>
      <c r="B73" s="25"/>
      <c r="C73" s="26"/>
      <c r="D73" s="27"/>
      <c r="E73" s="25"/>
      <c r="F73" s="28"/>
      <c r="G73" s="27"/>
    </row>
    <row r="74" spans="1:7" ht="15.75">
      <c r="A74" s="24" t="s">
        <v>60</v>
      </c>
      <c r="B74" s="25"/>
      <c r="C74" s="26"/>
      <c r="D74" s="27"/>
      <c r="E74" s="25"/>
      <c r="F74" s="28"/>
      <c r="G74" s="27"/>
    </row>
    <row r="75" spans="1:7" ht="15.75">
      <c r="A75" s="24" t="s">
        <v>61</v>
      </c>
      <c r="B75" s="25"/>
      <c r="C75" s="26"/>
      <c r="D75" s="27"/>
      <c r="E75" s="25"/>
      <c r="F75" s="28"/>
      <c r="G75" s="27"/>
    </row>
    <row r="76" spans="1:7" ht="16.5" thickBot="1">
      <c r="A76" s="33" t="s">
        <v>62</v>
      </c>
      <c r="B76" s="58"/>
      <c r="C76" s="59"/>
      <c r="D76" s="60"/>
      <c r="E76" s="58"/>
      <c r="F76" s="61"/>
      <c r="G76" s="82"/>
    </row>
    <row r="77" spans="1:7" ht="15.75">
      <c r="A77" s="29"/>
      <c r="B77" s="206"/>
      <c r="C77" s="206"/>
      <c r="D77" s="207"/>
      <c r="E77" s="206"/>
      <c r="F77" s="206"/>
      <c r="G77" s="208"/>
    </row>
    <row r="78" spans="1:7" ht="16.5" thickBot="1">
      <c r="A78" s="34"/>
      <c r="B78" s="35"/>
      <c r="C78" s="35"/>
      <c r="D78" s="36"/>
      <c r="E78" s="514"/>
      <c r="F78" s="514"/>
      <c r="G78" s="514"/>
    </row>
    <row r="79" spans="1:7" ht="15.75">
      <c r="A79" s="37" t="s">
        <v>63</v>
      </c>
      <c r="B79" s="73"/>
      <c r="C79" s="74"/>
      <c r="D79" s="75"/>
      <c r="E79" s="73"/>
      <c r="F79" s="76"/>
      <c r="G79" s="75"/>
    </row>
    <row r="80" spans="1:7" ht="15.75">
      <c r="A80" s="24" t="s">
        <v>64</v>
      </c>
      <c r="B80" s="25"/>
      <c r="C80" s="26"/>
      <c r="D80" s="27"/>
      <c r="E80" s="25"/>
      <c r="F80" s="28"/>
      <c r="G80" s="27"/>
    </row>
    <row r="81" spans="1:7" ht="15.75">
      <c r="A81" s="24" t="s">
        <v>65</v>
      </c>
      <c r="B81" s="25"/>
      <c r="C81" s="26"/>
      <c r="D81" s="27"/>
      <c r="E81" s="25"/>
      <c r="F81" s="28"/>
      <c r="G81" s="81"/>
    </row>
    <row r="82" spans="1:7" ht="15.75">
      <c r="A82" s="24" t="s">
        <v>66</v>
      </c>
      <c r="B82" s="25"/>
      <c r="C82" s="26"/>
      <c r="D82" s="27"/>
      <c r="E82" s="25"/>
      <c r="F82" s="28"/>
      <c r="G82" s="27"/>
    </row>
    <row r="83" spans="1:7" ht="15.75">
      <c r="A83" s="24" t="s">
        <v>67</v>
      </c>
      <c r="B83" s="25"/>
      <c r="C83" s="26"/>
      <c r="D83" s="27"/>
      <c r="E83" s="25"/>
      <c r="F83" s="28"/>
      <c r="G83" s="27"/>
    </row>
    <row r="84" spans="1:7" ht="15.75">
      <c r="A84" s="24" t="s">
        <v>68</v>
      </c>
      <c r="B84" s="25"/>
      <c r="C84" s="26"/>
      <c r="D84" s="78"/>
      <c r="E84" s="25"/>
      <c r="F84" s="28"/>
      <c r="G84" s="81"/>
    </row>
    <row r="85" spans="1:7" ht="16.5" thickBot="1">
      <c r="A85" s="33" t="s">
        <v>69</v>
      </c>
      <c r="B85" s="58"/>
      <c r="C85" s="59"/>
      <c r="D85" s="60"/>
      <c r="E85" s="58"/>
      <c r="F85" s="61"/>
      <c r="G85" s="60"/>
    </row>
    <row r="86" spans="1:7" ht="18.75" thickBot="1">
      <c r="A86" s="79" t="s">
        <v>70</v>
      </c>
      <c r="B86" s="38"/>
      <c r="C86" s="38">
        <f>SUM(C23:C85)</f>
        <v>0</v>
      </c>
      <c r="D86" s="39"/>
      <c r="E86" s="40"/>
      <c r="F86" s="38">
        <f>SUM(F23:F85)</f>
        <v>0</v>
      </c>
      <c r="G86" s="41"/>
    </row>
    <row r="87" spans="1:7" ht="15.75">
      <c r="A87" s="200" t="s">
        <v>71</v>
      </c>
      <c r="B87" s="201"/>
      <c r="C87" s="74"/>
      <c r="D87" s="44"/>
      <c r="E87" s="202"/>
      <c r="F87" s="76"/>
      <c r="G87" s="44"/>
    </row>
    <row r="88" spans="1:7" ht="15.75">
      <c r="A88" s="47" t="s">
        <v>72</v>
      </c>
      <c r="B88" s="25"/>
      <c r="C88" s="26"/>
      <c r="D88" s="27"/>
      <c r="E88" s="25"/>
      <c r="F88" s="28"/>
      <c r="G88" s="27"/>
    </row>
    <row r="89" spans="1:7" ht="15.75">
      <c r="A89" s="48" t="s">
        <v>73</v>
      </c>
      <c r="B89" s="25"/>
      <c r="C89" s="26"/>
      <c r="D89" s="27"/>
      <c r="E89" s="25"/>
      <c r="F89" s="28"/>
      <c r="G89" s="27"/>
    </row>
    <row r="90" spans="1:7" ht="15.75">
      <c r="A90" s="48" t="s">
        <v>74</v>
      </c>
      <c r="B90" s="25"/>
      <c r="C90" s="26"/>
      <c r="D90" s="27"/>
      <c r="E90" s="25"/>
      <c r="F90" s="28"/>
      <c r="G90" s="27"/>
    </row>
    <row r="91" spans="1:7" ht="15.75">
      <c r="A91" s="48" t="s">
        <v>75</v>
      </c>
      <c r="B91" s="25"/>
      <c r="C91" s="26"/>
      <c r="D91" s="27"/>
      <c r="E91" s="25"/>
      <c r="F91" s="28"/>
      <c r="G91" s="27"/>
    </row>
    <row r="92" spans="1:7" ht="15.75">
      <c r="A92" s="48" t="s">
        <v>76</v>
      </c>
      <c r="B92" s="25"/>
      <c r="C92" s="26"/>
      <c r="D92" s="27"/>
      <c r="E92" s="25"/>
      <c r="F92" s="28"/>
      <c r="G92" s="27"/>
    </row>
    <row r="93" spans="1:7" ht="15.75">
      <c r="A93" s="48" t="s">
        <v>77</v>
      </c>
      <c r="B93" s="25"/>
      <c r="C93" s="26"/>
      <c r="D93" s="27"/>
      <c r="E93" s="25"/>
      <c r="F93" s="28"/>
      <c r="G93" s="27"/>
    </row>
    <row r="94" spans="1:7" ht="15.75">
      <c r="A94" s="48" t="s">
        <v>78</v>
      </c>
      <c r="B94" s="25"/>
      <c r="C94" s="26"/>
      <c r="D94" s="27"/>
      <c r="E94" s="25"/>
      <c r="F94" s="28"/>
      <c r="G94" s="27"/>
    </row>
    <row r="95" spans="1:7" ht="15.75">
      <c r="A95" s="48" t="s">
        <v>79</v>
      </c>
      <c r="B95" s="25"/>
      <c r="C95" s="26"/>
      <c r="D95" s="27"/>
      <c r="E95" s="25"/>
      <c r="F95" s="28"/>
      <c r="G95" s="81"/>
    </row>
    <row r="96" spans="1:7" ht="15.75">
      <c r="A96" s="48" t="s">
        <v>80</v>
      </c>
      <c r="B96" s="25"/>
      <c r="C96" s="26"/>
      <c r="D96" s="27"/>
      <c r="E96" s="25"/>
      <c r="F96" s="28"/>
      <c r="G96" s="27"/>
    </row>
    <row r="97" spans="1:7" ht="15.75">
      <c r="A97" s="48" t="s">
        <v>81</v>
      </c>
      <c r="B97" s="25"/>
      <c r="C97" s="26"/>
      <c r="D97" s="27"/>
      <c r="E97" s="25"/>
      <c r="F97" s="28"/>
      <c r="G97" s="27"/>
    </row>
    <row r="98" spans="1:7" ht="15.75">
      <c r="A98" s="48" t="s">
        <v>82</v>
      </c>
      <c r="B98" s="25"/>
      <c r="C98" s="26"/>
      <c r="D98" s="27"/>
      <c r="E98" s="25"/>
      <c r="F98" s="28"/>
      <c r="G98" s="27"/>
    </row>
    <row r="99" spans="1:7" ht="15.75">
      <c r="A99" s="48" t="s">
        <v>83</v>
      </c>
      <c r="B99" s="25"/>
      <c r="C99" s="26"/>
      <c r="D99" s="27"/>
      <c r="E99" s="25"/>
      <c r="F99" s="28"/>
      <c r="G99" s="27"/>
    </row>
    <row r="100" spans="1:7" ht="15.75">
      <c r="A100" s="48" t="s">
        <v>84</v>
      </c>
      <c r="B100" s="25"/>
      <c r="C100" s="26"/>
      <c r="D100" s="27"/>
      <c r="E100" s="25"/>
      <c r="F100" s="28"/>
      <c r="G100" s="27"/>
    </row>
    <row r="101" spans="1:7" ht="15.75">
      <c r="A101" s="48" t="s">
        <v>85</v>
      </c>
      <c r="B101" s="25"/>
      <c r="C101" s="26"/>
      <c r="D101" s="27"/>
      <c r="E101" s="25"/>
      <c r="F101" s="28"/>
      <c r="G101" s="27"/>
    </row>
    <row r="102" spans="1:7" ht="15.75">
      <c r="A102" s="48" t="s">
        <v>86</v>
      </c>
      <c r="B102" s="25"/>
      <c r="C102" s="26"/>
      <c r="D102" s="78"/>
      <c r="E102" s="25"/>
      <c r="F102" s="28"/>
      <c r="G102" s="27"/>
    </row>
    <row r="103" spans="1:7" ht="15.75">
      <c r="A103" s="48" t="s">
        <v>87</v>
      </c>
      <c r="B103" s="25"/>
      <c r="C103" s="26"/>
      <c r="D103" s="78"/>
      <c r="E103" s="25"/>
      <c r="F103" s="28"/>
      <c r="G103" s="27"/>
    </row>
    <row r="104" spans="1:7" ht="15.75">
      <c r="A104" s="48" t="s">
        <v>88</v>
      </c>
      <c r="B104" s="25"/>
      <c r="C104" s="26"/>
      <c r="D104" s="27"/>
      <c r="E104" s="25"/>
      <c r="F104" s="28"/>
      <c r="G104" s="27"/>
    </row>
    <row r="105" spans="1:7" ht="15.75">
      <c r="A105" s="48" t="s">
        <v>89</v>
      </c>
      <c r="B105" s="25"/>
      <c r="C105" s="26"/>
      <c r="D105" s="27"/>
      <c r="E105" s="25"/>
      <c r="F105" s="28"/>
      <c r="G105" s="81"/>
    </row>
    <row r="106" spans="1:7" ht="15.75">
      <c r="A106" s="48" t="s">
        <v>90</v>
      </c>
      <c r="B106" s="25"/>
      <c r="C106" s="26"/>
      <c r="D106" s="27"/>
      <c r="E106" s="25"/>
      <c r="F106" s="28"/>
      <c r="G106" s="27"/>
    </row>
    <row r="107" spans="1:7" ht="15.75">
      <c r="A107" s="48" t="s">
        <v>91</v>
      </c>
      <c r="B107" s="25"/>
      <c r="C107" s="26"/>
      <c r="D107" s="78"/>
      <c r="E107" s="25"/>
      <c r="F107" s="28"/>
      <c r="G107" s="81"/>
    </row>
    <row r="108" spans="1:7" ht="15.75">
      <c r="A108" s="48" t="s">
        <v>92</v>
      </c>
      <c r="B108" s="25"/>
      <c r="C108" s="26"/>
      <c r="D108" s="27"/>
      <c r="E108" s="25"/>
      <c r="F108" s="28"/>
      <c r="G108" s="27"/>
    </row>
    <row r="109" spans="1:7" ht="15.75">
      <c r="A109" s="48" t="s">
        <v>93</v>
      </c>
      <c r="B109" s="25"/>
      <c r="C109" s="26"/>
      <c r="D109" s="78"/>
      <c r="E109" s="25"/>
      <c r="F109" s="28"/>
      <c r="G109" s="81"/>
    </row>
    <row r="110" spans="1:7" ht="15.75">
      <c r="A110" s="48" t="s">
        <v>94</v>
      </c>
      <c r="B110" s="25"/>
      <c r="C110" s="26"/>
      <c r="D110" s="27"/>
      <c r="E110" s="25"/>
      <c r="F110" s="28"/>
      <c r="G110" s="27"/>
    </row>
    <row r="111" spans="1:7" ht="15.75">
      <c r="A111" s="48" t="s">
        <v>95</v>
      </c>
      <c r="B111" s="25"/>
      <c r="C111" s="26"/>
      <c r="D111" s="27"/>
      <c r="E111" s="25"/>
      <c r="F111" s="28"/>
      <c r="G111" s="27"/>
    </row>
    <row r="112" spans="1:7" ht="15.75">
      <c r="A112" s="48" t="s">
        <v>96</v>
      </c>
      <c r="B112" s="25"/>
      <c r="C112" s="26"/>
      <c r="D112" s="27"/>
      <c r="E112" s="25"/>
      <c r="F112" s="28"/>
      <c r="G112" s="27"/>
    </row>
    <row r="113" spans="1:7" ht="15.75">
      <c r="A113" s="48" t="s">
        <v>141</v>
      </c>
      <c r="B113" s="25"/>
      <c r="C113" s="26"/>
      <c r="D113" s="27"/>
      <c r="E113" s="25"/>
      <c r="F113" s="28"/>
      <c r="G113" s="27"/>
    </row>
    <row r="114" spans="1:7" ht="15.75">
      <c r="A114" s="48" t="s">
        <v>98</v>
      </c>
      <c r="B114" s="25"/>
      <c r="C114" s="26"/>
      <c r="D114" s="27"/>
      <c r="E114" s="25"/>
      <c r="F114" s="28"/>
      <c r="G114" s="27"/>
    </row>
    <row r="115" spans="1:7" ht="15.75">
      <c r="A115" s="48" t="s">
        <v>99</v>
      </c>
      <c r="B115" s="25"/>
      <c r="C115" s="26"/>
      <c r="D115" s="27"/>
      <c r="E115" s="25"/>
      <c r="F115" s="28"/>
      <c r="G115" s="27"/>
    </row>
    <row r="116" spans="1:7" ht="15.75">
      <c r="A116" s="48" t="s">
        <v>100</v>
      </c>
      <c r="B116" s="25"/>
      <c r="C116" s="26"/>
      <c r="D116" s="27"/>
      <c r="E116" s="25"/>
      <c r="F116" s="28"/>
      <c r="G116" s="27"/>
    </row>
    <row r="117" spans="1:7" ht="15.75">
      <c r="A117" s="48" t="s">
        <v>101</v>
      </c>
      <c r="B117" s="25"/>
      <c r="C117" s="26"/>
      <c r="D117" s="78"/>
      <c r="E117" s="25"/>
      <c r="F117" s="28"/>
      <c r="G117" s="81"/>
    </row>
    <row r="118" spans="1:7" ht="15.75">
      <c r="A118" s="48" t="s">
        <v>102</v>
      </c>
      <c r="B118" s="25"/>
      <c r="C118" s="26"/>
      <c r="D118" s="27"/>
      <c r="E118" s="25"/>
      <c r="F118" s="28"/>
      <c r="G118" s="81"/>
    </row>
    <row r="119" spans="1:7" ht="15.75">
      <c r="A119" s="48" t="s">
        <v>103</v>
      </c>
      <c r="B119" s="25"/>
      <c r="C119" s="26"/>
      <c r="D119" s="27"/>
      <c r="E119" s="25"/>
      <c r="F119" s="28"/>
      <c r="G119" s="27"/>
    </row>
    <row r="120" spans="1:7" ht="15.75">
      <c r="A120" s="48" t="s">
        <v>104</v>
      </c>
      <c r="B120" s="25"/>
      <c r="C120" s="26"/>
      <c r="D120" s="27"/>
      <c r="E120" s="25"/>
      <c r="F120" s="28"/>
      <c r="G120" s="27"/>
    </row>
    <row r="121" spans="1:7" ht="15.75">
      <c r="A121" s="48" t="s">
        <v>105</v>
      </c>
      <c r="B121" s="25"/>
      <c r="C121" s="26"/>
      <c r="D121" s="78"/>
      <c r="E121" s="25"/>
      <c r="F121" s="28"/>
      <c r="G121" s="27"/>
    </row>
    <row r="122" spans="1:7" ht="15.75">
      <c r="A122" s="48" t="s">
        <v>106</v>
      </c>
      <c r="B122" s="25"/>
      <c r="C122" s="26"/>
      <c r="D122" s="27"/>
      <c r="E122" s="25"/>
      <c r="F122" s="28"/>
      <c r="G122" s="27"/>
    </row>
    <row r="123" spans="1:7" ht="15.75">
      <c r="A123" s="48" t="s">
        <v>107</v>
      </c>
      <c r="B123" s="25"/>
      <c r="C123" s="26"/>
      <c r="D123" s="27"/>
      <c r="E123" s="25"/>
      <c r="F123" s="28"/>
      <c r="G123" s="27"/>
    </row>
    <row r="124" spans="1:7" ht="15.75">
      <c r="A124" s="48" t="s">
        <v>108</v>
      </c>
      <c r="B124" s="25"/>
      <c r="C124" s="26"/>
      <c r="D124" s="27"/>
      <c r="E124" s="25"/>
      <c r="F124" s="28"/>
      <c r="G124" s="27"/>
    </row>
    <row r="125" spans="1:7" ht="15.75">
      <c r="A125" s="48" t="s">
        <v>109</v>
      </c>
      <c r="B125" s="25"/>
      <c r="C125" s="26"/>
      <c r="D125" s="27"/>
      <c r="E125" s="25"/>
      <c r="F125" s="28"/>
      <c r="G125" s="27"/>
    </row>
    <row r="126" spans="1:7" ht="15.75">
      <c r="A126" s="48" t="s">
        <v>110</v>
      </c>
      <c r="B126" s="25"/>
      <c r="C126" s="26"/>
      <c r="D126" s="78"/>
      <c r="E126" s="25"/>
      <c r="F126" s="28"/>
      <c r="G126" s="27"/>
    </row>
    <row r="127" spans="1:7" ht="15.75">
      <c r="A127" s="48" t="s">
        <v>111</v>
      </c>
      <c r="B127" s="25"/>
      <c r="C127" s="26"/>
      <c r="D127" s="27"/>
      <c r="E127" s="25"/>
      <c r="F127" s="28"/>
      <c r="G127" s="27"/>
    </row>
    <row r="128" spans="1:7" ht="15.75">
      <c r="A128" s="48" t="s">
        <v>112</v>
      </c>
      <c r="B128" s="25"/>
      <c r="C128" s="26"/>
      <c r="D128" s="27"/>
      <c r="E128" s="25"/>
      <c r="F128" s="28"/>
      <c r="G128" s="27"/>
    </row>
    <row r="129" spans="1:7" ht="15.75">
      <c r="A129" s="48" t="s">
        <v>113</v>
      </c>
      <c r="B129" s="25"/>
      <c r="C129" s="26"/>
      <c r="D129" s="27"/>
      <c r="E129" s="25"/>
      <c r="F129" s="28"/>
      <c r="G129" s="27"/>
    </row>
    <row r="130" spans="1:7" ht="15.75">
      <c r="A130" s="48" t="s">
        <v>114</v>
      </c>
      <c r="B130" s="25"/>
      <c r="C130" s="26"/>
      <c r="D130" s="27"/>
      <c r="E130" s="25"/>
      <c r="F130" s="28"/>
      <c r="G130" s="27"/>
    </row>
    <row r="131" spans="1:7" ht="15.75">
      <c r="A131" s="48" t="s">
        <v>115</v>
      </c>
      <c r="B131" s="25"/>
      <c r="C131" s="26"/>
      <c r="D131" s="27"/>
      <c r="E131" s="25"/>
      <c r="F131" s="28"/>
      <c r="G131" s="27"/>
    </row>
    <row r="132" spans="1:7" ht="15.75">
      <c r="A132" s="48" t="s">
        <v>116</v>
      </c>
      <c r="B132" s="25"/>
      <c r="C132" s="26"/>
      <c r="D132" s="27"/>
      <c r="E132" s="25"/>
      <c r="F132" s="28"/>
      <c r="G132" s="27"/>
    </row>
    <row r="133" spans="1:7" ht="15.75">
      <c r="A133" s="48" t="s">
        <v>117</v>
      </c>
      <c r="B133" s="25"/>
      <c r="C133" s="26"/>
      <c r="D133" s="27"/>
      <c r="E133" s="25"/>
      <c r="F133" s="28"/>
      <c r="G133" s="27"/>
    </row>
    <row r="134" spans="1:7" ht="16.5" thickBot="1">
      <c r="A134" s="64" t="s">
        <v>118</v>
      </c>
      <c r="B134" s="58"/>
      <c r="C134" s="59"/>
      <c r="D134" s="60"/>
      <c r="E134" s="58"/>
      <c r="F134" s="61"/>
      <c r="G134" s="82"/>
    </row>
    <row r="135" spans="1:7" ht="19.5" thickBot="1">
      <c r="A135" s="70" t="s">
        <v>70</v>
      </c>
      <c r="B135" s="38"/>
      <c r="C135" s="38">
        <f>SUM(C88:C134)</f>
        <v>0</v>
      </c>
      <c r="D135" s="39"/>
      <c r="E135" s="40"/>
      <c r="F135" s="38">
        <f>SUM(F88:F134)</f>
        <v>0</v>
      </c>
      <c r="G135" s="41"/>
    </row>
    <row r="136" spans="1:7" ht="19.5" thickBot="1">
      <c r="A136" s="80" t="s">
        <v>119</v>
      </c>
      <c r="B136" s="38"/>
      <c r="C136" s="38">
        <f>SUM(C86,C135)</f>
        <v>0</v>
      </c>
      <c r="D136" s="39"/>
      <c r="E136" s="40"/>
      <c r="F136" s="38">
        <f>SUM(F86,F135)</f>
        <v>0</v>
      </c>
      <c r="G136" s="41"/>
    </row>
  </sheetData>
  <sheetProtection/>
  <mergeCells count="15">
    <mergeCell ref="A14:G14"/>
    <mergeCell ref="A15:G15"/>
    <mergeCell ref="E78:G78"/>
    <mergeCell ref="A16:G16"/>
    <mergeCell ref="A18:A20"/>
    <mergeCell ref="B18:D18"/>
    <mergeCell ref="E18:G18"/>
    <mergeCell ref="D19:D20"/>
    <mergeCell ref="G19:G20"/>
    <mergeCell ref="D6:G6"/>
    <mergeCell ref="D7:G7"/>
    <mergeCell ref="D1:G1"/>
    <mergeCell ref="D2:G2"/>
    <mergeCell ref="D3:G3"/>
    <mergeCell ref="D4:G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scale="63" r:id="rId2"/>
  <rowBreaks count="1" manualBreakCount="1">
    <brk id="76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3" ySplit="9" topLeftCell="D1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30" sqref="H30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184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12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9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10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426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426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426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426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426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426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426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426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426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426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427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426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426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426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426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426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426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426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426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426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426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426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426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426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78"/>
      <c r="F38" s="91"/>
      <c r="G38" s="90"/>
      <c r="H38" s="426"/>
      <c r="I38" s="160"/>
      <c r="J38" s="154"/>
    </row>
    <row r="39" spans="1:10" ht="15.75">
      <c r="A39" s="91">
        <v>28</v>
      </c>
      <c r="B39" s="159" t="s">
        <v>39</v>
      </c>
      <c r="C39" s="91">
        <v>0.4</v>
      </c>
      <c r="D39" s="88">
        <v>30</v>
      </c>
      <c r="E39" s="92">
        <v>15</v>
      </c>
      <c r="F39" s="9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>
        <v>0.2</v>
      </c>
      <c r="D41" s="88">
        <v>50</v>
      </c>
      <c r="E41" s="92">
        <v>10</v>
      </c>
      <c r="F41" s="9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426"/>
      <c r="I42" s="160"/>
      <c r="J42" s="154"/>
    </row>
    <row r="43" spans="1:10" ht="15.75">
      <c r="A43" s="91">
        <v>32</v>
      </c>
      <c r="B43" s="159" t="s">
        <v>43</v>
      </c>
      <c r="C43" s="91">
        <v>0.5</v>
      </c>
      <c r="D43" s="88">
        <v>20</v>
      </c>
      <c r="E43" s="92">
        <v>80</v>
      </c>
      <c r="F43" s="9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>
        <v>0.5</v>
      </c>
      <c r="D44" s="88">
        <v>50</v>
      </c>
      <c r="E44" s="92">
        <v>15</v>
      </c>
      <c r="F44" s="91"/>
      <c r="G44" s="90"/>
      <c r="H44" s="426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426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426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426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426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426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426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426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426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426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426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426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221"/>
      <c r="F56" s="91"/>
      <c r="G56" s="90"/>
      <c r="H56" s="426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426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426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426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426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426"/>
      <c r="I62" s="160"/>
      <c r="J62" s="154"/>
    </row>
    <row r="63" spans="1:10" ht="15.75">
      <c r="A63" s="91">
        <v>52</v>
      </c>
      <c r="B63" s="169" t="s">
        <v>62</v>
      </c>
      <c r="C63" s="91"/>
      <c r="D63" s="88"/>
      <c r="E63" s="92"/>
      <c r="F63" s="91"/>
      <c r="G63" s="90"/>
      <c r="H63" s="426"/>
      <c r="I63" s="160"/>
      <c r="J63" s="154"/>
    </row>
    <row r="64" spans="1:9" ht="15.75">
      <c r="A64" s="91">
        <v>53</v>
      </c>
      <c r="B64" s="422" t="s">
        <v>63</v>
      </c>
      <c r="C64" s="91"/>
      <c r="D64" s="88"/>
      <c r="E64" s="92"/>
      <c r="F64" s="91"/>
      <c r="G64" s="90"/>
      <c r="H64" s="426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426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426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426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426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426"/>
      <c r="I69" s="160"/>
    </row>
    <row r="70" spans="1:9" ht="16.5" thickBot="1">
      <c r="A70" s="91">
        <v>59</v>
      </c>
      <c r="B70" s="161" t="s">
        <v>69</v>
      </c>
      <c r="C70" s="91">
        <v>0.5</v>
      </c>
      <c r="D70" s="88">
        <v>5</v>
      </c>
      <c r="E70" s="92">
        <v>80</v>
      </c>
      <c r="F70" s="91"/>
      <c r="G70" s="90"/>
      <c r="H70" s="426"/>
      <c r="I70" s="160"/>
    </row>
    <row r="71" spans="1:8" ht="18.75" thickBot="1">
      <c r="A71" s="596" t="s">
        <v>70</v>
      </c>
      <c r="B71" s="597"/>
      <c r="C71" s="83"/>
      <c r="D71" s="38">
        <f>SUM(D10:D70)</f>
        <v>155</v>
      </c>
      <c r="E71" s="84"/>
      <c r="F71" s="85"/>
      <c r="G71" s="38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</row>
    <row r="74" spans="1:8" ht="15.75">
      <c r="A74" s="91">
        <v>61</v>
      </c>
      <c r="B74" s="169" t="s">
        <v>73</v>
      </c>
      <c r="C74" s="91">
        <v>0.5</v>
      </c>
      <c r="D74" s="88">
        <v>3</v>
      </c>
      <c r="E74" s="221">
        <v>30</v>
      </c>
      <c r="F74" s="91"/>
      <c r="G74" s="90"/>
      <c r="H74" s="426"/>
    </row>
    <row r="75" spans="1:8" ht="15.75">
      <c r="A75" s="91">
        <v>62</v>
      </c>
      <c r="B75" s="169" t="s">
        <v>74</v>
      </c>
      <c r="C75" s="91"/>
      <c r="D75" s="88"/>
      <c r="E75" s="221"/>
      <c r="F75" s="91"/>
      <c r="G75" s="90"/>
      <c r="H75" s="426"/>
    </row>
    <row r="76" spans="1:8" ht="15.75">
      <c r="A76" s="91">
        <v>63</v>
      </c>
      <c r="B76" s="169" t="s">
        <v>75</v>
      </c>
      <c r="C76" s="91">
        <v>0.7</v>
      </c>
      <c r="D76" s="88">
        <v>20</v>
      </c>
      <c r="E76" s="221">
        <v>25</v>
      </c>
      <c r="F76" s="91"/>
      <c r="G76" s="90"/>
      <c r="H76" s="426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</row>
    <row r="78" spans="1:8" ht="15.75">
      <c r="A78" s="91">
        <v>65</v>
      </c>
      <c r="B78" s="169" t="s">
        <v>77</v>
      </c>
      <c r="C78" s="91">
        <v>0.7</v>
      </c>
      <c r="D78" s="90">
        <v>5</v>
      </c>
      <c r="E78" s="426">
        <v>25</v>
      </c>
      <c r="F78" s="91"/>
      <c r="G78" s="90"/>
      <c r="H78" s="426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426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426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426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426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426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426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426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426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426"/>
    </row>
    <row r="88" spans="1:8" ht="15.75">
      <c r="A88" s="91">
        <v>75</v>
      </c>
      <c r="B88" s="169" t="s">
        <v>87</v>
      </c>
      <c r="C88" s="91"/>
      <c r="D88" s="88"/>
      <c r="E88" s="221"/>
      <c r="F88" s="91"/>
      <c r="G88" s="90"/>
      <c r="H88" s="426"/>
    </row>
    <row r="89" spans="1:8" ht="15.75">
      <c r="A89" s="91">
        <v>76</v>
      </c>
      <c r="B89" s="169" t="s">
        <v>88</v>
      </c>
      <c r="C89" s="91">
        <v>1</v>
      </c>
      <c r="D89" s="88">
        <v>4</v>
      </c>
      <c r="E89" s="221">
        <v>25</v>
      </c>
      <c r="F89" s="91"/>
      <c r="G89" s="90"/>
      <c r="H89" s="426"/>
    </row>
    <row r="90" spans="1:8" ht="15.75">
      <c r="A90" s="91">
        <v>77</v>
      </c>
      <c r="B90" s="169" t="s">
        <v>89</v>
      </c>
      <c r="C90" s="91"/>
      <c r="D90" s="88"/>
      <c r="E90" s="221"/>
      <c r="F90" s="91"/>
      <c r="G90" s="90"/>
      <c r="H90" s="426"/>
    </row>
    <row r="91" spans="1:8" ht="15.75">
      <c r="A91" s="91">
        <v>78</v>
      </c>
      <c r="B91" s="169" t="s">
        <v>90</v>
      </c>
      <c r="C91" s="91"/>
      <c r="D91" s="88"/>
      <c r="E91" s="221"/>
      <c r="F91" s="91"/>
      <c r="G91" s="90"/>
      <c r="H91" s="426"/>
    </row>
    <row r="92" spans="1:8" ht="15.75">
      <c r="A92" s="91">
        <v>79</v>
      </c>
      <c r="B92" s="169" t="s">
        <v>91</v>
      </c>
      <c r="C92" s="91"/>
      <c r="D92" s="88"/>
      <c r="E92" s="221"/>
      <c r="F92" s="91"/>
      <c r="G92" s="90"/>
      <c r="H92" s="426"/>
    </row>
    <row r="93" spans="1:8" ht="15.75">
      <c r="A93" s="91">
        <v>80</v>
      </c>
      <c r="B93" s="169" t="s">
        <v>92</v>
      </c>
      <c r="C93" s="91"/>
      <c r="D93" s="88"/>
      <c r="E93" s="221"/>
      <c r="F93" s="91"/>
      <c r="G93" s="90"/>
      <c r="H93" s="426"/>
    </row>
    <row r="94" spans="1:8" ht="15.75">
      <c r="A94" s="91">
        <v>81</v>
      </c>
      <c r="B94" s="169" t="s">
        <v>93</v>
      </c>
      <c r="C94" s="91"/>
      <c r="D94" s="88"/>
      <c r="E94" s="221"/>
      <c r="F94" s="91"/>
      <c r="G94" s="90"/>
      <c r="H94" s="426"/>
    </row>
    <row r="95" spans="1:8" ht="15.75">
      <c r="A95" s="91">
        <v>82</v>
      </c>
      <c r="B95" s="169" t="s">
        <v>94</v>
      </c>
      <c r="C95" s="91"/>
      <c r="D95" s="88"/>
      <c r="E95" s="221"/>
      <c r="F95" s="91"/>
      <c r="G95" s="90"/>
      <c r="H95" s="426"/>
    </row>
    <row r="96" spans="1:8" ht="15.75">
      <c r="A96" s="91">
        <v>83</v>
      </c>
      <c r="B96" s="169" t="s">
        <v>95</v>
      </c>
      <c r="C96" s="91"/>
      <c r="D96" s="88"/>
      <c r="E96" s="221"/>
      <c r="F96" s="91"/>
      <c r="G96" s="90"/>
      <c r="H96" s="426"/>
    </row>
    <row r="97" spans="1:8" ht="15.75">
      <c r="A97" s="91">
        <v>84</v>
      </c>
      <c r="B97" s="169" t="s">
        <v>96</v>
      </c>
      <c r="C97" s="91"/>
      <c r="D97" s="88"/>
      <c r="E97" s="221"/>
      <c r="F97" s="91"/>
      <c r="G97" s="90"/>
      <c r="H97" s="426"/>
    </row>
    <row r="98" spans="1:8" ht="15.75">
      <c r="A98" s="91">
        <v>85</v>
      </c>
      <c r="B98" s="169" t="s">
        <v>97</v>
      </c>
      <c r="C98" s="91"/>
      <c r="D98" s="88"/>
      <c r="E98" s="221"/>
      <c r="F98" s="91"/>
      <c r="G98" s="90"/>
      <c r="H98" s="426"/>
    </row>
    <row r="99" spans="1:8" ht="15.75">
      <c r="A99" s="91">
        <v>86</v>
      </c>
      <c r="B99" s="169" t="s">
        <v>98</v>
      </c>
      <c r="C99" s="91"/>
      <c r="D99" s="88"/>
      <c r="E99" s="221"/>
      <c r="F99" s="91"/>
      <c r="G99" s="90"/>
      <c r="H99" s="426"/>
    </row>
    <row r="100" spans="1:8" ht="15.75">
      <c r="A100" s="91">
        <v>87</v>
      </c>
      <c r="B100" s="169" t="s">
        <v>99</v>
      </c>
      <c r="C100" s="91">
        <v>0.5</v>
      </c>
      <c r="D100" s="88">
        <v>6</v>
      </c>
      <c r="E100" s="221">
        <v>15</v>
      </c>
      <c r="F100" s="91"/>
      <c r="G100" s="90"/>
      <c r="H100" s="426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426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426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426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426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426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426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426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426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426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426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426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426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426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426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426"/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426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426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426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426"/>
    </row>
    <row r="120" spans="1:8" ht="19.5" thickBot="1">
      <c r="A120" s="598" t="s">
        <v>70</v>
      </c>
      <c r="B120" s="599"/>
      <c r="C120" s="83"/>
      <c r="D120" s="38">
        <f>SUM(D73:D119)</f>
        <v>38</v>
      </c>
      <c r="E120" s="84"/>
      <c r="F120" s="85"/>
      <c r="G120" s="83">
        <f>SUM(G73:G119)</f>
        <v>0</v>
      </c>
      <c r="H120" s="86"/>
    </row>
    <row r="121" spans="1:8" ht="19.5" thickBot="1">
      <c r="A121" s="600" t="s">
        <v>119</v>
      </c>
      <c r="B121" s="601"/>
      <c r="C121" s="83"/>
      <c r="D121" s="38">
        <f>SUM(D71,D120)</f>
        <v>193</v>
      </c>
      <c r="E121" s="84"/>
      <c r="F121" s="85"/>
      <c r="G121" s="38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21:B121"/>
    <mergeCell ref="A124:H124"/>
    <mergeCell ref="A126:H126"/>
    <mergeCell ref="A1:H1"/>
    <mergeCell ref="A2:H2"/>
    <mergeCell ref="A3:H3"/>
    <mergeCell ref="A5:A7"/>
    <mergeCell ref="C5:E5"/>
    <mergeCell ref="F5:H5"/>
    <mergeCell ref="E6:E7"/>
    <mergeCell ref="H6:H7"/>
    <mergeCell ref="B5:B7"/>
    <mergeCell ref="A71:B71"/>
    <mergeCell ref="A120:B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27"/>
  <sheetViews>
    <sheetView zoomScalePageLayoutView="0" workbookViewId="0" topLeftCell="A1">
      <pane xSplit="3" ySplit="9" topLeftCell="D10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:H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197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05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6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07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8" s="154" customFormat="1" ht="15.75">
      <c r="A9" s="152"/>
      <c r="B9" s="153" t="s">
        <v>9</v>
      </c>
      <c r="C9" s="107"/>
      <c r="D9" s="87"/>
      <c r="E9" s="108"/>
      <c r="F9" s="107"/>
      <c r="G9" s="87"/>
      <c r="H9" s="98"/>
    </row>
    <row r="10" spans="1:256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  <c r="IU10" s="154"/>
      <c r="IV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93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93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93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91"/>
      <c r="G41" s="90"/>
      <c r="H41" s="93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93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93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209"/>
      <c r="G44" s="90"/>
      <c r="H44" s="93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1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  <c r="K47" s="160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93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91"/>
      <c r="G63" s="90"/>
      <c r="H63" s="93"/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93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596" t="s">
        <v>70</v>
      </c>
      <c r="B71" s="597"/>
      <c r="C71" s="83"/>
      <c r="D71" s="83">
        <f>SUM(D10:D70)</f>
        <v>0</v>
      </c>
      <c r="E71" s="84"/>
      <c r="F71" s="85"/>
      <c r="G71" s="38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93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93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93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93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93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93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93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93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93"/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93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93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93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93"/>
    </row>
    <row r="120" spans="1:8" ht="19.5" thickBot="1">
      <c r="A120" s="598" t="s">
        <v>70</v>
      </c>
      <c r="B120" s="599"/>
      <c r="C120" s="83"/>
      <c r="D120" s="83">
        <f>SUM(D73:D119)</f>
        <v>0</v>
      </c>
      <c r="E120" s="84"/>
      <c r="F120" s="85"/>
      <c r="G120" s="83">
        <f>SUM(G73:G119)</f>
        <v>0</v>
      </c>
      <c r="H120" s="86"/>
    </row>
    <row r="121" spans="1:8" ht="19.5" thickBot="1">
      <c r="A121" s="600" t="s">
        <v>119</v>
      </c>
      <c r="B121" s="601"/>
      <c r="C121" s="83"/>
      <c r="D121" s="83">
        <f>SUM(D71,D120)</f>
        <v>0</v>
      </c>
      <c r="E121" s="84"/>
      <c r="F121" s="85"/>
      <c r="G121" s="38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3" ySplit="9" topLeftCell="D88" activePane="bottomRight" state="frozen"/>
      <selection pane="topLeft" activeCell="A1" sqref="A1"/>
      <selection pane="topRight" activeCell="D1" sqref="D1"/>
      <selection pane="bottomLeft" activeCell="A79" sqref="A79"/>
      <selection pane="bottomRight" activeCell="F101" sqref="F101:H101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183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12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9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10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92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92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92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92"/>
      <c r="E13" s="92"/>
      <c r="F13" s="77"/>
      <c r="G13" s="90"/>
      <c r="H13" s="426"/>
      <c r="I13" s="160"/>
      <c r="J13" s="154"/>
    </row>
    <row r="14" spans="1:10" ht="15.75">
      <c r="A14" s="91">
        <v>4</v>
      </c>
      <c r="B14" s="159" t="s">
        <v>14</v>
      </c>
      <c r="C14" s="91"/>
      <c r="D14" s="92"/>
      <c r="E14" s="92"/>
      <c r="F14" s="431"/>
      <c r="G14" s="88"/>
      <c r="H14" s="221"/>
      <c r="I14" s="160"/>
      <c r="J14" s="154"/>
    </row>
    <row r="15" spans="1:10" ht="15.75">
      <c r="A15" s="91">
        <v>5</v>
      </c>
      <c r="B15" s="159" t="s">
        <v>15</v>
      </c>
      <c r="C15" s="91"/>
      <c r="D15" s="92"/>
      <c r="E15" s="92"/>
      <c r="F15" s="91"/>
      <c r="G15" s="90"/>
      <c r="H15" s="426"/>
      <c r="I15" s="160"/>
      <c r="J15" s="154"/>
    </row>
    <row r="16" spans="1:10" ht="15.75">
      <c r="A16" s="91">
        <v>6</v>
      </c>
      <c r="B16" s="159" t="s">
        <v>16</v>
      </c>
      <c r="C16" s="91"/>
      <c r="D16" s="92"/>
      <c r="E16" s="92"/>
      <c r="F16" s="91"/>
      <c r="G16" s="90"/>
      <c r="H16" s="426"/>
      <c r="I16" s="160"/>
      <c r="J16" s="154"/>
    </row>
    <row r="17" spans="1:10" ht="15.75">
      <c r="A17" s="91">
        <v>7</v>
      </c>
      <c r="B17" s="159" t="s">
        <v>17</v>
      </c>
      <c r="C17" s="91"/>
      <c r="D17" s="92"/>
      <c r="E17" s="92"/>
      <c r="F17" s="91"/>
      <c r="G17" s="90"/>
      <c r="H17" s="426"/>
      <c r="I17" s="160"/>
      <c r="J17" s="154"/>
    </row>
    <row r="18" spans="1:10" ht="15.75">
      <c r="A18" s="91">
        <v>8</v>
      </c>
      <c r="B18" s="159" t="s">
        <v>18</v>
      </c>
      <c r="C18" s="91"/>
      <c r="D18" s="92"/>
      <c r="E18" s="92"/>
      <c r="F18" s="91"/>
      <c r="G18" s="90"/>
      <c r="H18" s="426"/>
      <c r="I18" s="160"/>
      <c r="J18" s="154"/>
    </row>
    <row r="19" spans="1:10" ht="15.75">
      <c r="A19" s="91">
        <v>9</v>
      </c>
      <c r="B19" s="159" t="s">
        <v>19</v>
      </c>
      <c r="C19" s="91"/>
      <c r="D19" s="92"/>
      <c r="E19" s="92"/>
      <c r="F19" s="91"/>
      <c r="G19" s="90"/>
      <c r="H19" s="426"/>
      <c r="I19" s="160"/>
      <c r="J19" s="154"/>
    </row>
    <row r="20" spans="1:10" ht="15.75">
      <c r="A20" s="91">
        <v>10</v>
      </c>
      <c r="B20" s="159" t="s">
        <v>20</v>
      </c>
      <c r="C20" s="91"/>
      <c r="D20" s="221"/>
      <c r="E20" s="221"/>
      <c r="F20" s="91"/>
      <c r="G20" s="90"/>
      <c r="H20" s="426"/>
      <c r="I20" s="160"/>
      <c r="J20" s="154"/>
    </row>
    <row r="21" spans="1:10" ht="15.75">
      <c r="A21" s="91">
        <v>11</v>
      </c>
      <c r="B21" s="159" t="s">
        <v>21</v>
      </c>
      <c r="C21" s="91"/>
      <c r="D21" s="92"/>
      <c r="E21" s="92"/>
      <c r="F21" s="91"/>
      <c r="G21" s="90"/>
      <c r="H21" s="426"/>
      <c r="I21" s="160"/>
      <c r="J21" s="154"/>
    </row>
    <row r="22" spans="1:10" ht="15.75">
      <c r="A22" s="91">
        <v>12</v>
      </c>
      <c r="B22" s="159" t="s">
        <v>22</v>
      </c>
      <c r="C22" s="91"/>
      <c r="D22" s="221"/>
      <c r="E22" s="221"/>
      <c r="F22" s="91"/>
      <c r="G22" s="90"/>
      <c r="H22" s="426"/>
      <c r="I22" s="160"/>
      <c r="J22" s="154"/>
    </row>
    <row r="23" spans="1:10" ht="15.75">
      <c r="A23" s="155"/>
      <c r="B23" s="156" t="s">
        <v>23</v>
      </c>
      <c r="C23" s="94"/>
      <c r="D23" s="92"/>
      <c r="E23" s="95"/>
      <c r="F23" s="94"/>
      <c r="G23" s="88"/>
      <c r="H23" s="427"/>
      <c r="I23" s="158"/>
      <c r="J23" s="154"/>
    </row>
    <row r="24" spans="1:10" ht="15.75">
      <c r="A24" s="91">
        <v>13</v>
      </c>
      <c r="B24" s="159" t="s">
        <v>24</v>
      </c>
      <c r="C24" s="91"/>
      <c r="D24" s="92"/>
      <c r="E24" s="92"/>
      <c r="F24" s="91"/>
      <c r="G24" s="90"/>
      <c r="H24" s="426"/>
      <c r="I24" s="160"/>
      <c r="J24" s="154"/>
    </row>
    <row r="25" spans="1:10" ht="15.75">
      <c r="A25" s="91">
        <v>14</v>
      </c>
      <c r="B25" s="159" t="s">
        <v>25</v>
      </c>
      <c r="C25" s="91"/>
      <c r="D25" s="92"/>
      <c r="E25" s="92"/>
      <c r="F25" s="91"/>
      <c r="G25" s="90"/>
      <c r="H25" s="426"/>
      <c r="I25" s="160"/>
      <c r="J25" s="154"/>
    </row>
    <row r="26" spans="1:10" ht="15.75">
      <c r="A26" s="91">
        <v>15</v>
      </c>
      <c r="B26" s="159" t="s">
        <v>26</v>
      </c>
      <c r="C26" s="91"/>
      <c r="D26" s="92"/>
      <c r="E26" s="92"/>
      <c r="F26" s="91"/>
      <c r="G26" s="90"/>
      <c r="H26" s="426"/>
      <c r="I26" s="160"/>
      <c r="J26" s="154"/>
    </row>
    <row r="27" spans="1:10" ht="15.75">
      <c r="A27" s="91">
        <v>16</v>
      </c>
      <c r="B27" s="159" t="s">
        <v>27</v>
      </c>
      <c r="C27" s="91"/>
      <c r="D27" s="92"/>
      <c r="E27" s="92"/>
      <c r="F27" s="91"/>
      <c r="G27" s="90"/>
      <c r="H27" s="426"/>
      <c r="I27" s="160"/>
      <c r="J27" s="154"/>
    </row>
    <row r="28" spans="1:10" ht="15.75">
      <c r="A28" s="91">
        <v>17</v>
      </c>
      <c r="B28" s="159" t="s">
        <v>28</v>
      </c>
      <c r="C28" s="91"/>
      <c r="D28" s="92"/>
      <c r="E28" s="92"/>
      <c r="F28" s="91"/>
      <c r="G28" s="90"/>
      <c r="H28" s="426"/>
      <c r="I28" s="160"/>
      <c r="J28" s="154"/>
    </row>
    <row r="29" spans="1:10" ht="15.75">
      <c r="A29" s="91">
        <v>18</v>
      </c>
      <c r="B29" s="159" t="s">
        <v>29</v>
      </c>
      <c r="C29" s="214"/>
      <c r="D29" s="221"/>
      <c r="E29" s="221"/>
      <c r="F29" s="91"/>
      <c r="G29" s="90"/>
      <c r="H29" s="426"/>
      <c r="I29" s="160"/>
      <c r="J29" s="154"/>
    </row>
    <row r="30" spans="1:10" ht="15.75">
      <c r="A30" s="91">
        <v>19</v>
      </c>
      <c r="B30" s="159" t="s">
        <v>30</v>
      </c>
      <c r="C30" s="91"/>
      <c r="D30" s="92"/>
      <c r="E30" s="92"/>
      <c r="F30" s="91"/>
      <c r="G30" s="90"/>
      <c r="H30" s="426"/>
      <c r="I30" s="160"/>
      <c r="J30" s="154"/>
    </row>
    <row r="31" spans="1:10" ht="15.75">
      <c r="A31" s="91">
        <v>20</v>
      </c>
      <c r="B31" s="159" t="s">
        <v>31</v>
      </c>
      <c r="C31" s="91"/>
      <c r="D31" s="92"/>
      <c r="E31" s="92"/>
      <c r="F31" s="91"/>
      <c r="G31" s="90"/>
      <c r="H31" s="426"/>
      <c r="I31" s="160"/>
      <c r="J31" s="154"/>
    </row>
    <row r="32" spans="1:10" ht="15.75">
      <c r="A32" s="91">
        <v>21</v>
      </c>
      <c r="B32" s="159" t="s">
        <v>32</v>
      </c>
      <c r="C32" s="214"/>
      <c r="D32" s="92"/>
      <c r="E32" s="92"/>
      <c r="F32" s="214" t="s">
        <v>256</v>
      </c>
      <c r="G32" s="90">
        <v>0.75</v>
      </c>
      <c r="H32" s="426">
        <v>250</v>
      </c>
      <c r="I32" s="160"/>
      <c r="J32" s="154"/>
    </row>
    <row r="33" spans="1:10" ht="15.75">
      <c r="A33" s="91">
        <v>22</v>
      </c>
      <c r="B33" s="159" t="s">
        <v>33</v>
      </c>
      <c r="C33" s="91"/>
      <c r="D33" s="92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1"/>
      <c r="D34" s="92"/>
      <c r="E34" s="92"/>
      <c r="F34" s="91"/>
      <c r="G34" s="90"/>
      <c r="H34" s="426"/>
      <c r="I34" s="160"/>
      <c r="J34" s="154"/>
    </row>
    <row r="35" spans="1:10" ht="15.75">
      <c r="A35" s="91">
        <v>24</v>
      </c>
      <c r="B35" s="159" t="s">
        <v>35</v>
      </c>
      <c r="C35" s="91"/>
      <c r="D35" s="92"/>
      <c r="E35" s="92"/>
      <c r="F35" s="91"/>
      <c r="G35" s="90"/>
      <c r="H35" s="426"/>
      <c r="I35" s="160"/>
      <c r="J35" s="154"/>
    </row>
    <row r="36" spans="1:10" ht="15.75">
      <c r="A36" s="91">
        <v>25</v>
      </c>
      <c r="B36" s="159" t="s">
        <v>36</v>
      </c>
      <c r="C36" s="91"/>
      <c r="D36" s="92"/>
      <c r="E36" s="92"/>
      <c r="F36" s="431"/>
      <c r="G36" s="213"/>
      <c r="H36" s="426"/>
      <c r="I36" s="160"/>
      <c r="J36" s="154"/>
    </row>
    <row r="37" spans="1:10" ht="15.75">
      <c r="A37" s="91">
        <v>26</v>
      </c>
      <c r="B37" s="159" t="s">
        <v>37</v>
      </c>
      <c r="C37" s="91"/>
      <c r="D37" s="92"/>
      <c r="E37" s="92"/>
      <c r="F37" s="431"/>
      <c r="G37" s="90"/>
      <c r="H37" s="426"/>
      <c r="I37" s="160"/>
      <c r="J37" s="154"/>
    </row>
    <row r="38" spans="1:10" ht="15.75">
      <c r="A38" s="91">
        <v>27</v>
      </c>
      <c r="B38" s="159" t="s">
        <v>38</v>
      </c>
      <c r="C38" s="91"/>
      <c r="D38" s="92"/>
      <c r="E38" s="92"/>
      <c r="F38" s="431"/>
      <c r="G38" s="90"/>
      <c r="H38" s="426"/>
      <c r="I38" s="160"/>
      <c r="J38" s="154"/>
    </row>
    <row r="39" spans="1:10" ht="15.75">
      <c r="A39" s="91">
        <v>28</v>
      </c>
      <c r="B39" s="159" t="s">
        <v>39</v>
      </c>
      <c r="C39" s="214"/>
      <c r="D39" s="92"/>
      <c r="E39" s="92"/>
      <c r="F39" s="431" t="s">
        <v>257</v>
      </c>
      <c r="G39" s="90">
        <v>1.7</v>
      </c>
      <c r="H39" s="426" t="s">
        <v>228</v>
      </c>
      <c r="I39" s="160"/>
      <c r="J39" s="154"/>
    </row>
    <row r="40" spans="1:10" ht="15.75">
      <c r="A40" s="91">
        <v>29</v>
      </c>
      <c r="B40" s="159" t="s">
        <v>40</v>
      </c>
      <c r="C40" s="91"/>
      <c r="D40" s="92"/>
      <c r="E40" s="92"/>
      <c r="F40" s="91"/>
      <c r="G40" s="88"/>
      <c r="H40" s="221"/>
      <c r="I40" s="160"/>
      <c r="J40" s="154"/>
    </row>
    <row r="41" spans="1:10" ht="15.75">
      <c r="A41" s="91">
        <v>30</v>
      </c>
      <c r="B41" s="159" t="s">
        <v>174</v>
      </c>
      <c r="C41" s="214"/>
      <c r="D41" s="92"/>
      <c r="E41" s="78"/>
      <c r="F41" s="91"/>
      <c r="G41" s="88"/>
      <c r="H41" s="221"/>
      <c r="I41" s="160"/>
      <c r="J41" s="154"/>
    </row>
    <row r="42" spans="1:10" ht="15.75">
      <c r="A42" s="91">
        <v>31</v>
      </c>
      <c r="B42" s="159" t="s">
        <v>42</v>
      </c>
      <c r="C42" s="91"/>
      <c r="D42" s="92"/>
      <c r="E42" s="92"/>
      <c r="F42" s="214">
        <v>2</v>
      </c>
      <c r="G42" s="88">
        <v>0.005</v>
      </c>
      <c r="H42" s="221" t="s">
        <v>228</v>
      </c>
      <c r="I42" s="160"/>
      <c r="J42" s="154"/>
    </row>
    <row r="43" spans="1:10" ht="15.75">
      <c r="A43" s="91">
        <v>32</v>
      </c>
      <c r="B43" s="159" t="s">
        <v>43</v>
      </c>
      <c r="C43" s="214"/>
      <c r="D43" s="92"/>
      <c r="E43" s="92"/>
      <c r="F43" s="431" t="s">
        <v>221</v>
      </c>
      <c r="G43" s="88">
        <v>0.015</v>
      </c>
      <c r="H43" s="221" t="s">
        <v>229</v>
      </c>
      <c r="I43" s="160"/>
      <c r="J43" s="154"/>
    </row>
    <row r="44" spans="1:10" ht="15.75">
      <c r="A44" s="91">
        <v>33</v>
      </c>
      <c r="B44" s="159" t="s">
        <v>44</v>
      </c>
      <c r="C44" s="91"/>
      <c r="D44" s="92"/>
      <c r="E44" s="78"/>
      <c r="F44" s="431" t="s">
        <v>258</v>
      </c>
      <c r="G44" s="88">
        <v>0.01</v>
      </c>
      <c r="H44" s="221" t="s">
        <v>229</v>
      </c>
      <c r="I44" s="160"/>
      <c r="J44" s="154"/>
    </row>
    <row r="45" spans="1:10" ht="15.75">
      <c r="A45" s="91">
        <v>34</v>
      </c>
      <c r="B45" s="159" t="s">
        <v>132</v>
      </c>
      <c r="C45" s="91"/>
      <c r="D45" s="92"/>
      <c r="E45" s="92"/>
      <c r="F45" s="91"/>
      <c r="G45" s="88"/>
      <c r="H45" s="221"/>
      <c r="I45" s="160"/>
      <c r="J45" s="154"/>
    </row>
    <row r="46" spans="1:10" ht="15.75">
      <c r="A46" s="91">
        <v>35</v>
      </c>
      <c r="B46" s="159" t="s">
        <v>45</v>
      </c>
      <c r="C46" s="91"/>
      <c r="D46" s="92"/>
      <c r="E46" s="92"/>
      <c r="F46" s="91"/>
      <c r="G46" s="88"/>
      <c r="H46" s="221"/>
      <c r="I46" s="160"/>
      <c r="J46" s="154"/>
    </row>
    <row r="47" spans="1:10" ht="15.75">
      <c r="A47" s="91">
        <v>36</v>
      </c>
      <c r="B47" s="159" t="s">
        <v>46</v>
      </c>
      <c r="C47" s="91"/>
      <c r="D47" s="92"/>
      <c r="E47" s="92"/>
      <c r="F47" s="91"/>
      <c r="G47" s="88"/>
      <c r="H47" s="221"/>
      <c r="I47" s="160"/>
      <c r="J47" s="154"/>
    </row>
    <row r="48" spans="1:10" ht="15.75">
      <c r="A48" s="91">
        <v>37</v>
      </c>
      <c r="B48" s="159" t="s">
        <v>47</v>
      </c>
      <c r="C48" s="214"/>
      <c r="D48" s="92"/>
      <c r="E48" s="221"/>
      <c r="F48" s="214" t="s">
        <v>230</v>
      </c>
      <c r="G48" s="88">
        <v>0.04</v>
      </c>
      <c r="H48" s="221" t="s">
        <v>231</v>
      </c>
      <c r="I48" s="160"/>
      <c r="J48" s="154"/>
    </row>
    <row r="49" spans="1:10" ht="15.75">
      <c r="A49" s="91">
        <v>38</v>
      </c>
      <c r="B49" s="159" t="s">
        <v>48</v>
      </c>
      <c r="C49" s="91"/>
      <c r="D49" s="92"/>
      <c r="E49" s="221"/>
      <c r="F49" s="91"/>
      <c r="G49" s="88"/>
      <c r="H49" s="221"/>
      <c r="I49" s="160"/>
      <c r="J49" s="154"/>
    </row>
    <row r="50" spans="1:10" ht="15.75">
      <c r="A50" s="91">
        <v>39</v>
      </c>
      <c r="B50" s="159" t="s">
        <v>49</v>
      </c>
      <c r="C50" s="91"/>
      <c r="D50" s="92"/>
      <c r="E50" s="221"/>
      <c r="F50" s="91"/>
      <c r="G50" s="88"/>
      <c r="H50" s="221"/>
      <c r="I50" s="160"/>
      <c r="J50" s="154"/>
    </row>
    <row r="51" spans="1:10" ht="15.75">
      <c r="A51" s="91">
        <v>40</v>
      </c>
      <c r="B51" s="159" t="s">
        <v>50</v>
      </c>
      <c r="C51" s="91"/>
      <c r="D51" s="92"/>
      <c r="E51" s="221"/>
      <c r="F51" s="91"/>
      <c r="G51" s="88"/>
      <c r="H51" s="221"/>
      <c r="I51" s="160"/>
      <c r="J51" s="154"/>
    </row>
    <row r="52" spans="1:10" ht="15.75">
      <c r="A52" s="91">
        <v>41</v>
      </c>
      <c r="B52" s="159" t="s">
        <v>51</v>
      </c>
      <c r="C52" s="91"/>
      <c r="D52" s="92"/>
      <c r="E52" s="221"/>
      <c r="F52" s="91"/>
      <c r="G52" s="88"/>
      <c r="H52" s="221"/>
      <c r="I52" s="160"/>
      <c r="J52" s="154"/>
    </row>
    <row r="53" spans="1:10" ht="15.75">
      <c r="A53" s="91">
        <v>42</v>
      </c>
      <c r="B53" s="159" t="s">
        <v>52</v>
      </c>
      <c r="C53" s="91"/>
      <c r="D53" s="92"/>
      <c r="E53" s="221"/>
      <c r="F53" s="91"/>
      <c r="G53" s="88"/>
      <c r="H53" s="221"/>
      <c r="I53" s="160"/>
      <c r="J53" s="154"/>
    </row>
    <row r="54" spans="1:10" ht="15.75">
      <c r="A54" s="91">
        <v>43</v>
      </c>
      <c r="B54" s="159" t="s">
        <v>53</v>
      </c>
      <c r="C54" s="91"/>
      <c r="D54" s="92"/>
      <c r="E54" s="221"/>
      <c r="F54" s="431" t="s">
        <v>257</v>
      </c>
      <c r="G54" s="88">
        <v>0.06</v>
      </c>
      <c r="H54" s="221" t="s">
        <v>232</v>
      </c>
      <c r="I54" s="160"/>
      <c r="J54" s="154"/>
    </row>
    <row r="55" spans="1:10" ht="15.75">
      <c r="A55" s="91">
        <v>44</v>
      </c>
      <c r="B55" s="159" t="s">
        <v>54</v>
      </c>
      <c r="C55" s="91"/>
      <c r="D55" s="92"/>
      <c r="E55" s="92"/>
      <c r="F55" s="91"/>
      <c r="G55" s="88"/>
      <c r="H55" s="221"/>
      <c r="I55" s="160"/>
      <c r="J55" s="154"/>
    </row>
    <row r="56" spans="1:10" ht="15.75">
      <c r="A56" s="91">
        <v>45</v>
      </c>
      <c r="B56" s="159" t="s">
        <v>55</v>
      </c>
      <c r="C56" s="91"/>
      <c r="D56" s="92"/>
      <c r="E56" s="92"/>
      <c r="F56" s="91"/>
      <c r="G56" s="88"/>
      <c r="H56" s="221"/>
      <c r="I56" s="160"/>
      <c r="J56" s="154"/>
    </row>
    <row r="57" spans="1:10" ht="15.75">
      <c r="A57" s="91">
        <v>46</v>
      </c>
      <c r="B57" s="159" t="s">
        <v>56</v>
      </c>
      <c r="C57" s="77"/>
      <c r="D57" s="92"/>
      <c r="E57" s="92"/>
      <c r="F57" s="431"/>
      <c r="G57" s="88"/>
      <c r="H57" s="221"/>
      <c r="I57" s="160"/>
      <c r="J57" s="154"/>
    </row>
    <row r="58" spans="1:10" ht="15.75">
      <c r="A58" s="91">
        <v>47</v>
      </c>
      <c r="B58" s="159" t="s">
        <v>57</v>
      </c>
      <c r="C58" s="91"/>
      <c r="D58" s="92"/>
      <c r="E58" s="92"/>
      <c r="F58" s="91"/>
      <c r="G58" s="88"/>
      <c r="H58" s="221"/>
      <c r="I58" s="160"/>
      <c r="J58" s="154"/>
    </row>
    <row r="59" spans="1:10" ht="15.75">
      <c r="A59" s="91">
        <v>48</v>
      </c>
      <c r="B59" s="159" t="s">
        <v>58</v>
      </c>
      <c r="C59" s="91"/>
      <c r="D59" s="92"/>
      <c r="E59" s="92"/>
      <c r="F59" s="91"/>
      <c r="G59" s="88"/>
      <c r="H59" s="221"/>
      <c r="I59" s="160"/>
      <c r="J59" s="154"/>
    </row>
    <row r="60" spans="1:10" ht="15.75">
      <c r="A60" s="91">
        <v>49</v>
      </c>
      <c r="B60" s="159" t="s">
        <v>59</v>
      </c>
      <c r="C60" s="91"/>
      <c r="D60" s="92"/>
      <c r="E60" s="92"/>
      <c r="F60" s="91"/>
      <c r="G60" s="88"/>
      <c r="H60" s="221"/>
      <c r="I60" s="160"/>
      <c r="J60" s="154"/>
    </row>
    <row r="61" spans="1:10" ht="15.75">
      <c r="A61" s="91">
        <v>50</v>
      </c>
      <c r="B61" s="159" t="s">
        <v>60</v>
      </c>
      <c r="C61" s="91"/>
      <c r="D61" s="92"/>
      <c r="E61" s="92"/>
      <c r="F61" s="214"/>
      <c r="G61" s="88"/>
      <c r="H61" s="221"/>
      <c r="I61" s="160"/>
      <c r="J61" s="154"/>
    </row>
    <row r="62" spans="1:10" ht="15.75">
      <c r="A62" s="91">
        <v>51</v>
      </c>
      <c r="B62" s="159" t="s">
        <v>61</v>
      </c>
      <c r="C62" s="91"/>
      <c r="D62" s="92"/>
      <c r="E62" s="92"/>
      <c r="F62" s="91"/>
      <c r="G62" s="88"/>
      <c r="H62" s="221"/>
      <c r="I62" s="160"/>
      <c r="J62" s="154"/>
    </row>
    <row r="63" spans="1:10" ht="15.75">
      <c r="A63" s="91">
        <v>52</v>
      </c>
      <c r="B63" s="169" t="s">
        <v>62</v>
      </c>
      <c r="C63" s="91"/>
      <c r="D63" s="92"/>
      <c r="E63" s="92"/>
      <c r="F63" s="214" t="s">
        <v>233</v>
      </c>
      <c r="G63" s="88">
        <v>0.3</v>
      </c>
      <c r="H63" s="221" t="s">
        <v>229</v>
      </c>
      <c r="I63" s="160"/>
      <c r="J63" s="154"/>
    </row>
    <row r="64" spans="1:9" ht="15.75">
      <c r="A64" s="91">
        <v>53</v>
      </c>
      <c r="B64" s="422" t="s">
        <v>63</v>
      </c>
      <c r="C64" s="91"/>
      <c r="D64" s="178"/>
      <c r="E64" s="92"/>
      <c r="F64" s="91"/>
      <c r="G64" s="88"/>
      <c r="H64" s="221"/>
      <c r="I64" s="160"/>
    </row>
    <row r="65" spans="1:9" ht="15.75">
      <c r="A65" s="91">
        <v>54</v>
      </c>
      <c r="B65" s="159" t="s">
        <v>64</v>
      </c>
      <c r="C65" s="91"/>
      <c r="D65" s="92"/>
      <c r="E65" s="92"/>
      <c r="F65" s="91"/>
      <c r="G65" s="88"/>
      <c r="H65" s="221"/>
      <c r="I65" s="160"/>
    </row>
    <row r="66" spans="1:9" ht="15.75">
      <c r="A66" s="91">
        <v>55</v>
      </c>
      <c r="B66" s="159" t="s">
        <v>65</v>
      </c>
      <c r="C66" s="91"/>
      <c r="D66" s="92"/>
      <c r="E66" s="92"/>
      <c r="F66" s="91"/>
      <c r="G66" s="88"/>
      <c r="H66" s="221"/>
      <c r="I66" s="160"/>
    </row>
    <row r="67" spans="1:9" ht="15.75">
      <c r="A67" s="91">
        <v>56</v>
      </c>
      <c r="B67" s="159" t="s">
        <v>66</v>
      </c>
      <c r="C67" s="91"/>
      <c r="D67" s="92"/>
      <c r="E67" s="92"/>
      <c r="F67" s="91"/>
      <c r="G67" s="88"/>
      <c r="H67" s="221"/>
      <c r="I67" s="160"/>
    </row>
    <row r="68" spans="1:9" ht="15.75">
      <c r="A68" s="91">
        <v>57</v>
      </c>
      <c r="B68" s="159" t="s">
        <v>67</v>
      </c>
      <c r="C68" s="91"/>
      <c r="D68" s="92"/>
      <c r="E68" s="92"/>
      <c r="F68" s="91"/>
      <c r="G68" s="88"/>
      <c r="H68" s="221"/>
      <c r="I68" s="160"/>
    </row>
    <row r="69" spans="1:9" ht="15.75">
      <c r="A69" s="91">
        <v>58</v>
      </c>
      <c r="B69" s="159" t="s">
        <v>68</v>
      </c>
      <c r="C69" s="91"/>
      <c r="D69" s="92"/>
      <c r="E69" s="92"/>
      <c r="F69" s="91"/>
      <c r="G69" s="88"/>
      <c r="H69" s="221"/>
      <c r="I69" s="160"/>
    </row>
    <row r="70" spans="1:9" ht="16.5" thickBot="1">
      <c r="A70" s="91">
        <v>59</v>
      </c>
      <c r="B70" s="161" t="s">
        <v>69</v>
      </c>
      <c r="C70" s="91"/>
      <c r="D70" s="92"/>
      <c r="E70" s="92"/>
      <c r="F70" s="91"/>
      <c r="G70" s="88"/>
      <c r="H70" s="221"/>
      <c r="I70" s="160"/>
    </row>
    <row r="71" spans="1:8" ht="18.75" thickBot="1">
      <c r="A71" s="596" t="s">
        <v>70</v>
      </c>
      <c r="B71" s="597"/>
      <c r="C71" s="83"/>
      <c r="D71" s="83">
        <f>SUM(D10:D70)</f>
        <v>0</v>
      </c>
      <c r="E71" s="84" t="s">
        <v>151</v>
      </c>
      <c r="F71" s="85"/>
      <c r="G71" s="83">
        <f>SUM(G10:G70)</f>
        <v>2.88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214">
        <v>0.5</v>
      </c>
      <c r="G73" s="90">
        <v>0.05</v>
      </c>
      <c r="H73" s="426" t="s">
        <v>232</v>
      </c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93"/>
    </row>
    <row r="75" spans="1:8" ht="15.75">
      <c r="A75" s="91">
        <v>62</v>
      </c>
      <c r="B75" s="169" t="s">
        <v>74</v>
      </c>
      <c r="C75" s="91"/>
      <c r="D75" s="88"/>
      <c r="E75" s="92"/>
      <c r="F75" s="431" t="s">
        <v>234</v>
      </c>
      <c r="G75" s="90">
        <v>0.05</v>
      </c>
      <c r="H75" s="426" t="s">
        <v>235</v>
      </c>
    </row>
    <row r="76" spans="1:8" ht="15.75">
      <c r="A76" s="91">
        <v>63</v>
      </c>
      <c r="B76" s="169" t="s">
        <v>75</v>
      </c>
      <c r="C76" s="214" t="s">
        <v>259</v>
      </c>
      <c r="D76" s="88">
        <v>4.5</v>
      </c>
      <c r="E76" s="221">
        <v>75</v>
      </c>
      <c r="F76" s="214"/>
      <c r="G76" s="90"/>
      <c r="H76" s="426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</row>
    <row r="78" spans="1:8" ht="15.75">
      <c r="A78" s="91">
        <v>65</v>
      </c>
      <c r="B78" s="169" t="s">
        <v>77</v>
      </c>
      <c r="C78" s="214"/>
      <c r="D78" s="88"/>
      <c r="E78" s="221"/>
      <c r="F78" s="214"/>
      <c r="G78" s="90"/>
      <c r="H78" s="426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426"/>
    </row>
    <row r="80" spans="1:8" ht="15.75">
      <c r="A80" s="91">
        <v>67</v>
      </c>
      <c r="B80" s="169" t="s">
        <v>209</v>
      </c>
      <c r="C80" s="91"/>
      <c r="D80" s="88"/>
      <c r="E80" s="92"/>
      <c r="F80" s="91"/>
      <c r="G80" s="90"/>
      <c r="H80" s="426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426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426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426"/>
    </row>
    <row r="84" spans="1:8" ht="15.75">
      <c r="A84" s="91">
        <v>71</v>
      </c>
      <c r="B84" s="169" t="s">
        <v>178</v>
      </c>
      <c r="C84" s="91"/>
      <c r="D84" s="88"/>
      <c r="E84" s="92"/>
      <c r="F84" s="91"/>
      <c r="G84" s="90"/>
      <c r="H84" s="426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426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426"/>
    </row>
    <row r="87" spans="1:8" ht="15.75">
      <c r="A87" s="91">
        <v>74</v>
      </c>
      <c r="B87" s="169" t="s">
        <v>86</v>
      </c>
      <c r="C87" s="91"/>
      <c r="D87" s="88"/>
      <c r="E87" s="92"/>
      <c r="F87" s="214"/>
      <c r="G87" s="90"/>
      <c r="H87" s="426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426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426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426"/>
    </row>
    <row r="91" spans="1:8" ht="15.75">
      <c r="A91" s="91">
        <v>78</v>
      </c>
      <c r="B91" s="169" t="s">
        <v>274</v>
      </c>
      <c r="C91" s="214"/>
      <c r="D91" s="90"/>
      <c r="E91" s="93"/>
      <c r="F91" s="214" t="s">
        <v>260</v>
      </c>
      <c r="G91" s="90">
        <v>0.03</v>
      </c>
      <c r="H91" s="426">
        <v>300</v>
      </c>
    </row>
    <row r="92" spans="1:8" ht="15.75">
      <c r="A92" s="91">
        <v>79</v>
      </c>
      <c r="B92" s="169" t="s">
        <v>170</v>
      </c>
      <c r="C92" s="91"/>
      <c r="D92" s="88"/>
      <c r="E92" s="221"/>
      <c r="F92" s="214" t="s">
        <v>273</v>
      </c>
      <c r="G92" s="90">
        <v>2</v>
      </c>
      <c r="H92" s="426">
        <v>100</v>
      </c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426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426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426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426"/>
    </row>
    <row r="97" spans="1:8" ht="15.75">
      <c r="A97" s="91">
        <v>84</v>
      </c>
      <c r="B97" s="169" t="s">
        <v>236</v>
      </c>
      <c r="C97" s="91"/>
      <c r="D97" s="88"/>
      <c r="E97" s="92"/>
      <c r="F97" s="91">
        <v>0.5</v>
      </c>
      <c r="G97" s="90">
        <v>0.25</v>
      </c>
      <c r="H97" s="426" t="s">
        <v>237</v>
      </c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426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426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426"/>
    </row>
    <row r="101" spans="1:8" ht="15.75">
      <c r="A101" s="91">
        <v>88</v>
      </c>
      <c r="B101" s="169" t="s">
        <v>100</v>
      </c>
      <c r="C101" s="91"/>
      <c r="D101" s="88"/>
      <c r="E101" s="92"/>
      <c r="F101" s="214"/>
      <c r="G101" s="90"/>
      <c r="H101" s="426"/>
    </row>
    <row r="102" spans="1:8" ht="15.75">
      <c r="A102" s="91">
        <v>89</v>
      </c>
      <c r="B102" s="169" t="s">
        <v>101</v>
      </c>
      <c r="C102" s="91"/>
      <c r="D102" s="88"/>
      <c r="E102" s="92"/>
      <c r="F102" s="214" t="s">
        <v>234</v>
      </c>
      <c r="G102" s="90">
        <v>0.24</v>
      </c>
      <c r="H102" s="426">
        <v>180</v>
      </c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426"/>
    </row>
    <row r="104" spans="1:8" ht="15.75">
      <c r="A104" s="91">
        <v>91</v>
      </c>
      <c r="B104" s="169" t="s">
        <v>171</v>
      </c>
      <c r="C104" s="214"/>
      <c r="D104" s="88"/>
      <c r="E104" s="92"/>
      <c r="F104" s="214" t="s">
        <v>238</v>
      </c>
      <c r="G104" s="90">
        <v>0.16</v>
      </c>
      <c r="H104" s="426">
        <v>250</v>
      </c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213"/>
      <c r="H105" s="426"/>
    </row>
    <row r="106" spans="1:8" ht="15.75">
      <c r="A106" s="91">
        <v>93</v>
      </c>
      <c r="B106" s="169" t="s">
        <v>105</v>
      </c>
      <c r="C106" s="91"/>
      <c r="D106" s="88"/>
      <c r="E106" s="92"/>
      <c r="F106" s="431" t="s">
        <v>261</v>
      </c>
      <c r="G106" s="213">
        <v>0.05</v>
      </c>
      <c r="H106" s="426">
        <v>250</v>
      </c>
    </row>
    <row r="107" spans="1:8" ht="15.75">
      <c r="A107" s="91">
        <v>94</v>
      </c>
      <c r="B107" s="169" t="s">
        <v>262</v>
      </c>
      <c r="C107" s="91"/>
      <c r="D107" s="88"/>
      <c r="E107" s="92"/>
      <c r="F107" s="91">
        <v>0.5</v>
      </c>
      <c r="G107" s="90">
        <v>0.05</v>
      </c>
      <c r="H107" s="426">
        <v>300</v>
      </c>
    </row>
    <row r="108" spans="1:8" ht="15.75">
      <c r="A108" s="91">
        <v>95</v>
      </c>
      <c r="B108" s="169" t="s">
        <v>107</v>
      </c>
      <c r="C108" s="91"/>
      <c r="D108" s="88"/>
      <c r="E108" s="92"/>
      <c r="F108" s="214">
        <v>1</v>
      </c>
      <c r="G108" s="90">
        <v>0.01</v>
      </c>
      <c r="H108" s="426">
        <v>450</v>
      </c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426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426"/>
    </row>
    <row r="111" spans="1:8" ht="15.75">
      <c r="A111" s="91">
        <v>98</v>
      </c>
      <c r="B111" s="169" t="s">
        <v>110</v>
      </c>
      <c r="C111" s="214"/>
      <c r="D111" s="88"/>
      <c r="E111" s="92"/>
      <c r="F111" s="214">
        <v>0.4</v>
      </c>
      <c r="G111" s="90">
        <v>0.5</v>
      </c>
      <c r="H111" s="426">
        <v>200</v>
      </c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426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>
        <v>1.5</v>
      </c>
      <c r="G113" s="90">
        <v>0.02</v>
      </c>
      <c r="H113" s="426">
        <v>360</v>
      </c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426"/>
    </row>
    <row r="115" spans="1:8" ht="15.75">
      <c r="A115" s="91">
        <v>102</v>
      </c>
      <c r="B115" s="169" t="s">
        <v>114</v>
      </c>
      <c r="C115" s="91"/>
      <c r="D115" s="88"/>
      <c r="E115" s="92"/>
      <c r="F115" s="214">
        <v>1</v>
      </c>
      <c r="G115" s="90">
        <v>0.05</v>
      </c>
      <c r="H115" s="426">
        <v>180</v>
      </c>
    </row>
    <row r="116" spans="1:8" ht="15.75">
      <c r="A116" s="91">
        <v>103</v>
      </c>
      <c r="B116" s="169" t="s">
        <v>208</v>
      </c>
      <c r="C116" s="91"/>
      <c r="D116" s="88"/>
      <c r="E116" s="92"/>
      <c r="F116" s="214"/>
      <c r="G116" s="90"/>
      <c r="H116" s="426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426"/>
    </row>
    <row r="118" spans="1:8" ht="15.75">
      <c r="A118" s="91">
        <v>105</v>
      </c>
      <c r="B118" s="169" t="s">
        <v>117</v>
      </c>
      <c r="C118" s="91"/>
      <c r="D118" s="88"/>
      <c r="E118" s="92"/>
      <c r="F118" s="214" t="s">
        <v>263</v>
      </c>
      <c r="G118" s="90">
        <v>0.115</v>
      </c>
      <c r="H118" s="426">
        <v>250</v>
      </c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426"/>
    </row>
    <row r="120" spans="1:8" ht="19.5" thickBot="1">
      <c r="A120" s="598" t="s">
        <v>70</v>
      </c>
      <c r="B120" s="599"/>
      <c r="C120" s="83"/>
      <c r="D120" s="83">
        <f>SUM(D73:D119)</f>
        <v>4.5</v>
      </c>
      <c r="E120" s="84"/>
      <c r="F120" s="85"/>
      <c r="G120" s="83">
        <f>SUM(G73:G119)</f>
        <v>3.5749999999999997</v>
      </c>
      <c r="H120" s="86"/>
    </row>
    <row r="121" spans="1:8" ht="19.5" thickBot="1">
      <c r="A121" s="600" t="s">
        <v>119</v>
      </c>
      <c r="B121" s="601"/>
      <c r="C121" s="83"/>
      <c r="D121" s="83">
        <f>SUM(D71,D120)</f>
        <v>4.5</v>
      </c>
      <c r="E121" s="84"/>
      <c r="F121" s="85"/>
      <c r="G121" s="83">
        <f>SUM(G71,G120)</f>
        <v>6.455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pane xSplit="3" ySplit="9" topLeftCell="D1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:H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198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05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6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07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221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9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426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91"/>
      <c r="G44" s="90"/>
      <c r="H44" s="426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91"/>
      <c r="G63" s="90"/>
      <c r="H63" s="93"/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426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596" t="s">
        <v>70</v>
      </c>
      <c r="B71" s="597"/>
      <c r="C71" s="83"/>
      <c r="D71" s="83">
        <f>SUM(D10:D70)</f>
        <v>0</v>
      </c>
      <c r="E71" s="84"/>
      <c r="F71" s="85"/>
      <c r="G71" s="83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426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426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426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426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426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426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426"/>
    </row>
    <row r="116" spans="1:8" ht="15.75">
      <c r="A116" s="91">
        <v>103</v>
      </c>
      <c r="B116" s="169" t="s">
        <v>115</v>
      </c>
      <c r="C116" s="91"/>
      <c r="D116" s="88"/>
      <c r="E116" s="92"/>
      <c r="F116" s="94"/>
      <c r="G116" s="88"/>
      <c r="H116" s="429"/>
    </row>
    <row r="117" spans="1:14" ht="15.75">
      <c r="A117" s="91">
        <v>104</v>
      </c>
      <c r="B117" s="169" t="s">
        <v>116</v>
      </c>
      <c r="C117" s="91"/>
      <c r="D117" s="88"/>
      <c r="E117" s="92"/>
      <c r="F117" s="94"/>
      <c r="G117" s="438"/>
      <c r="H117" s="440"/>
      <c r="I117" s="439"/>
      <c r="J117" s="439"/>
      <c r="K117" s="439"/>
      <c r="L117" s="439"/>
      <c r="M117" s="439"/>
      <c r="N117" s="439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88"/>
      <c r="H118" s="430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93"/>
    </row>
    <row r="120" spans="1:8" ht="19.5" thickBot="1">
      <c r="A120" s="598" t="s">
        <v>70</v>
      </c>
      <c r="B120" s="599"/>
      <c r="C120" s="83"/>
      <c r="D120" s="83">
        <f>SUM(D73:D119)</f>
        <v>0</v>
      </c>
      <c r="E120" s="84"/>
      <c r="F120" s="85"/>
      <c r="G120" s="83">
        <f>SUM(G73:G119)</f>
        <v>0</v>
      </c>
      <c r="H120" s="86"/>
    </row>
    <row r="121" spans="1:8" ht="19.5" thickBot="1">
      <c r="A121" s="600" t="s">
        <v>119</v>
      </c>
      <c r="B121" s="601"/>
      <c r="C121" s="83"/>
      <c r="D121" s="83">
        <f>SUM(D71,D120)</f>
        <v>0</v>
      </c>
      <c r="E121" s="84"/>
      <c r="F121" s="85"/>
      <c r="G121" s="83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B1">
      <pane xSplit="2" ySplit="9" topLeftCell="D10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57" sqref="F57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185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12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9"/>
      <c r="B6" s="609"/>
      <c r="C6" s="141" t="s">
        <v>5</v>
      </c>
      <c r="D6" s="142" t="s">
        <v>6</v>
      </c>
      <c r="E6" s="61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10"/>
      <c r="B7" s="610"/>
      <c r="C7" s="143" t="s">
        <v>7</v>
      </c>
      <c r="D7" s="144" t="s">
        <v>8</v>
      </c>
      <c r="E7" s="61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8" s="154" customFormat="1" ht="15.75">
      <c r="A9" s="152"/>
      <c r="B9" s="153" t="s">
        <v>9</v>
      </c>
      <c r="C9" s="107"/>
      <c r="D9" s="87"/>
      <c r="E9" s="215"/>
      <c r="F9" s="107"/>
      <c r="G9" s="87"/>
      <c r="H9" s="98"/>
    </row>
    <row r="10" spans="1:12" ht="15.75">
      <c r="A10" s="155"/>
      <c r="B10" s="156" t="s">
        <v>10</v>
      </c>
      <c r="C10" s="94"/>
      <c r="D10" s="88"/>
      <c r="E10" s="90"/>
      <c r="F10" s="94"/>
      <c r="G10" s="88"/>
      <c r="H10" s="157"/>
      <c r="I10" s="158"/>
      <c r="J10" s="154"/>
      <c r="K10" s="154"/>
      <c r="L10" s="154"/>
    </row>
    <row r="11" spans="1:10" ht="15.75">
      <c r="A11" s="91">
        <v>1</v>
      </c>
      <c r="B11" s="159" t="s">
        <v>11</v>
      </c>
      <c r="C11" s="91"/>
      <c r="D11" s="88"/>
      <c r="E11" s="216"/>
      <c r="F11" s="91" t="s">
        <v>222</v>
      </c>
      <c r="G11" s="88">
        <v>0.02</v>
      </c>
      <c r="H11" s="92">
        <v>500</v>
      </c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216"/>
      <c r="F12" s="91"/>
      <c r="G12" s="90"/>
      <c r="H12" s="157"/>
      <c r="I12" s="160"/>
      <c r="J12" s="154"/>
    </row>
    <row r="13" spans="1:10" ht="15.75">
      <c r="A13" s="91">
        <v>3</v>
      </c>
      <c r="B13" s="159" t="s">
        <v>13</v>
      </c>
      <c r="C13" s="91"/>
      <c r="D13" s="426"/>
      <c r="E13" s="213"/>
      <c r="F13" s="91"/>
      <c r="G13" s="90"/>
      <c r="H13" s="157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216"/>
      <c r="F14" s="431"/>
      <c r="G14" s="90"/>
      <c r="H14" s="157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216"/>
      <c r="F15" s="91"/>
      <c r="G15" s="90"/>
      <c r="H15" s="157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216"/>
      <c r="F16" s="91"/>
      <c r="G16" s="90"/>
      <c r="H16" s="157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216"/>
      <c r="F17" s="91"/>
      <c r="G17" s="90"/>
      <c r="H17" s="157"/>
      <c r="I17" s="160"/>
      <c r="J17" s="154"/>
    </row>
    <row r="18" spans="1:10" ht="15.75">
      <c r="A18" s="91">
        <v>8</v>
      </c>
      <c r="B18" s="159" t="s">
        <v>18</v>
      </c>
      <c r="C18" s="91"/>
      <c r="D18" s="90"/>
      <c r="E18" s="157"/>
      <c r="F18" s="91"/>
      <c r="G18" s="90"/>
      <c r="H18" s="157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216"/>
      <c r="F19" s="91"/>
      <c r="G19" s="90"/>
      <c r="H19" s="157"/>
      <c r="I19" s="160"/>
      <c r="J19" s="154"/>
    </row>
    <row r="20" spans="1:10" ht="15.75">
      <c r="A20" s="91">
        <v>10</v>
      </c>
      <c r="B20" s="159" t="s">
        <v>20</v>
      </c>
      <c r="C20" s="214" t="s">
        <v>264</v>
      </c>
      <c r="D20" s="88">
        <v>416.88</v>
      </c>
      <c r="E20" s="216">
        <v>5</v>
      </c>
      <c r="F20" s="91"/>
      <c r="G20" s="90"/>
      <c r="H20" s="157"/>
      <c r="I20" s="160"/>
      <c r="J20" s="154"/>
    </row>
    <row r="21" spans="1:10" ht="15.75">
      <c r="A21" s="91">
        <v>11</v>
      </c>
      <c r="B21" s="159" t="s">
        <v>21</v>
      </c>
      <c r="C21" s="431"/>
      <c r="D21" s="88"/>
      <c r="E21" s="216"/>
      <c r="F21" s="214"/>
      <c r="G21" s="90"/>
      <c r="H21" s="157"/>
      <c r="I21" s="160"/>
      <c r="J21" s="154"/>
    </row>
    <row r="22" spans="1:10" ht="15.75">
      <c r="A22" s="91">
        <v>12</v>
      </c>
      <c r="B22" s="159" t="s">
        <v>22</v>
      </c>
      <c r="C22" s="431"/>
      <c r="D22" s="88"/>
      <c r="E22" s="216"/>
      <c r="F22" s="431" t="s">
        <v>268</v>
      </c>
      <c r="G22" s="88">
        <v>1</v>
      </c>
      <c r="H22" s="92">
        <v>200</v>
      </c>
      <c r="I22" s="160"/>
      <c r="J22" s="154"/>
    </row>
    <row r="23" spans="1:10" ht="15.75">
      <c r="A23" s="155"/>
      <c r="B23" s="156" t="s">
        <v>23</v>
      </c>
      <c r="C23" s="94"/>
      <c r="D23" s="88"/>
      <c r="E23" s="217"/>
      <c r="F23" s="94"/>
      <c r="G23" s="90"/>
      <c r="H23" s="157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216"/>
      <c r="F24" s="91"/>
      <c r="G24" s="90"/>
      <c r="H24" s="157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216"/>
      <c r="F25" s="91"/>
      <c r="G25" s="90"/>
      <c r="H25" s="157"/>
      <c r="I25" s="160"/>
      <c r="J25" s="154"/>
    </row>
    <row r="26" spans="1:10" ht="15.75">
      <c r="A26" s="91"/>
      <c r="B26" s="159" t="s">
        <v>26</v>
      </c>
      <c r="C26" s="91"/>
      <c r="D26" s="88"/>
      <c r="E26" s="216"/>
      <c r="F26" s="91"/>
      <c r="G26" s="90"/>
      <c r="H26" s="157"/>
      <c r="I26" s="160"/>
      <c r="J26" s="154"/>
    </row>
    <row r="27" spans="1:10" ht="15.75">
      <c r="A27" s="91">
        <v>15</v>
      </c>
      <c r="B27" s="159" t="s">
        <v>27</v>
      </c>
      <c r="C27" s="91"/>
      <c r="D27" s="88"/>
      <c r="E27" s="216"/>
      <c r="F27" s="91"/>
      <c r="G27" s="90"/>
      <c r="H27" s="157"/>
      <c r="I27" s="160"/>
      <c r="J27" s="154"/>
    </row>
    <row r="28" spans="1:10" ht="15.75">
      <c r="A28" s="91">
        <v>16</v>
      </c>
      <c r="B28" s="159" t="s">
        <v>28</v>
      </c>
      <c r="C28" s="91"/>
      <c r="D28" s="88"/>
      <c r="E28" s="216"/>
      <c r="F28" s="91"/>
      <c r="G28" s="90"/>
      <c r="H28" s="157"/>
      <c r="I28" s="160"/>
      <c r="J28" s="154"/>
    </row>
    <row r="29" spans="1:10" ht="15.75">
      <c r="A29" s="91">
        <v>17</v>
      </c>
      <c r="B29" s="159" t="s">
        <v>29</v>
      </c>
      <c r="C29" s="91"/>
      <c r="D29" s="88"/>
      <c r="E29" s="216"/>
      <c r="F29" s="431"/>
      <c r="G29" s="90"/>
      <c r="H29" s="221"/>
      <c r="I29" s="160"/>
      <c r="J29" s="154"/>
    </row>
    <row r="30" spans="1:10" ht="15.75">
      <c r="A30" s="91">
        <v>18</v>
      </c>
      <c r="B30" s="159" t="s">
        <v>30</v>
      </c>
      <c r="C30" s="91"/>
      <c r="D30" s="88"/>
      <c r="E30" s="216"/>
      <c r="F30" s="91"/>
      <c r="G30" s="90"/>
      <c r="H30" s="157"/>
      <c r="I30" s="160"/>
      <c r="J30" s="154"/>
    </row>
    <row r="31" spans="1:10" ht="15.75">
      <c r="A31" s="91">
        <v>19</v>
      </c>
      <c r="B31" s="159" t="s">
        <v>31</v>
      </c>
      <c r="C31" s="91"/>
      <c r="D31" s="88"/>
      <c r="E31" s="216"/>
      <c r="F31" s="91"/>
      <c r="G31" s="90"/>
      <c r="H31" s="157"/>
      <c r="I31" s="160"/>
      <c r="J31" s="154"/>
    </row>
    <row r="32" spans="1:10" ht="15.75">
      <c r="A32" s="91">
        <v>20</v>
      </c>
      <c r="B32" s="159" t="s">
        <v>32</v>
      </c>
      <c r="C32" s="91"/>
      <c r="D32" s="88"/>
      <c r="E32" s="216"/>
      <c r="F32" s="91"/>
      <c r="G32" s="90"/>
      <c r="H32" s="157"/>
      <c r="I32" s="160"/>
      <c r="J32" s="154"/>
    </row>
    <row r="33" spans="1:10" ht="15.75">
      <c r="A33" s="91">
        <v>21</v>
      </c>
      <c r="B33" s="159" t="s">
        <v>33</v>
      </c>
      <c r="C33" s="91"/>
      <c r="D33" s="88"/>
      <c r="E33" s="213"/>
      <c r="F33" s="91"/>
      <c r="G33" s="90"/>
      <c r="H33" s="157"/>
      <c r="I33" s="160"/>
      <c r="J33" s="154"/>
    </row>
    <row r="34" spans="1:10" ht="15.75">
      <c r="A34" s="91">
        <v>22</v>
      </c>
      <c r="B34" s="159" t="s">
        <v>34</v>
      </c>
      <c r="C34" s="91"/>
      <c r="D34" s="88"/>
      <c r="E34" s="213"/>
      <c r="F34" s="91"/>
      <c r="G34" s="90"/>
      <c r="H34" s="157"/>
      <c r="I34" s="160"/>
      <c r="J34" s="154"/>
    </row>
    <row r="35" spans="1:10" ht="15.75">
      <c r="A35" s="91">
        <v>23</v>
      </c>
      <c r="B35" s="159" t="s">
        <v>35</v>
      </c>
      <c r="C35" s="214"/>
      <c r="D35" s="426"/>
      <c r="E35" s="213"/>
      <c r="F35" s="214"/>
      <c r="G35" s="90"/>
      <c r="H35" s="157"/>
      <c r="I35" s="160"/>
      <c r="J35" s="154"/>
    </row>
    <row r="36" spans="1:10" ht="15.75">
      <c r="A36" s="91">
        <v>24</v>
      </c>
      <c r="B36" s="159" t="s">
        <v>36</v>
      </c>
      <c r="C36" s="91"/>
      <c r="D36" s="88"/>
      <c r="E36" s="213"/>
      <c r="F36" s="431"/>
      <c r="G36" s="90"/>
      <c r="H36" s="221"/>
      <c r="I36" s="160"/>
      <c r="J36" s="154"/>
    </row>
    <row r="37" spans="1:10" ht="15.75">
      <c r="A37" s="91">
        <v>25</v>
      </c>
      <c r="B37" s="159" t="s">
        <v>37</v>
      </c>
      <c r="C37" s="91"/>
      <c r="D37" s="88"/>
      <c r="E37" s="213"/>
      <c r="F37" s="91"/>
      <c r="G37" s="90"/>
      <c r="H37" s="157"/>
      <c r="I37" s="160"/>
      <c r="J37" s="154"/>
    </row>
    <row r="38" spans="1:10" ht="15.75">
      <c r="A38" s="91">
        <v>26</v>
      </c>
      <c r="B38" s="159" t="s">
        <v>38</v>
      </c>
      <c r="C38" s="214"/>
      <c r="D38" s="88"/>
      <c r="E38" s="213"/>
      <c r="F38" s="91"/>
      <c r="G38" s="90"/>
      <c r="H38" s="157"/>
      <c r="I38" s="160"/>
      <c r="J38" s="154"/>
    </row>
    <row r="39" spans="1:10" ht="15.75">
      <c r="A39" s="91">
        <v>27</v>
      </c>
      <c r="B39" s="159" t="s">
        <v>266</v>
      </c>
      <c r="C39" s="91" t="s">
        <v>265</v>
      </c>
      <c r="D39" s="88">
        <v>0.5</v>
      </c>
      <c r="E39" s="213">
        <v>10</v>
      </c>
      <c r="F39" s="214"/>
      <c r="G39" s="90"/>
      <c r="H39" s="221"/>
      <c r="I39" s="160"/>
      <c r="J39" s="154"/>
    </row>
    <row r="40" spans="1:10" ht="15.75">
      <c r="A40" s="91">
        <v>28</v>
      </c>
      <c r="B40" s="159" t="s">
        <v>40</v>
      </c>
      <c r="C40" s="91"/>
      <c r="D40" s="88"/>
      <c r="E40" s="213"/>
      <c r="F40" s="91"/>
      <c r="G40" s="90"/>
      <c r="H40" s="157"/>
      <c r="I40" s="160"/>
      <c r="J40" s="154"/>
    </row>
    <row r="41" spans="1:10" ht="15.75">
      <c r="A41" s="91">
        <v>29</v>
      </c>
      <c r="B41" s="159" t="s">
        <v>41</v>
      </c>
      <c r="C41" s="214"/>
      <c r="D41" s="88"/>
      <c r="E41" s="213"/>
      <c r="F41" s="91"/>
      <c r="G41" s="90"/>
      <c r="H41" s="157"/>
      <c r="I41" s="160"/>
      <c r="J41" s="154"/>
    </row>
    <row r="42" spans="1:10" ht="15.75">
      <c r="A42" s="91">
        <v>30</v>
      </c>
      <c r="B42" s="159" t="s">
        <v>42</v>
      </c>
      <c r="C42" s="214"/>
      <c r="D42" s="88"/>
      <c r="E42" s="213"/>
      <c r="F42" s="91"/>
      <c r="G42" s="90"/>
      <c r="H42" s="221"/>
      <c r="I42" s="160"/>
      <c r="J42" s="154"/>
    </row>
    <row r="43" spans="1:10" ht="15.75">
      <c r="A43" s="91">
        <v>31</v>
      </c>
      <c r="B43" s="159" t="s">
        <v>43</v>
      </c>
      <c r="C43" s="214"/>
      <c r="D43" s="88"/>
      <c r="E43" s="213"/>
      <c r="F43" s="431"/>
      <c r="G43" s="90"/>
      <c r="H43" s="221"/>
      <c r="I43" s="160"/>
      <c r="J43" s="154"/>
    </row>
    <row r="44" spans="1:10" ht="15.75">
      <c r="A44" s="91">
        <v>32</v>
      </c>
      <c r="B44" s="159" t="s">
        <v>44</v>
      </c>
      <c r="C44" s="91">
        <v>0.2</v>
      </c>
      <c r="D44" s="88">
        <v>0.6</v>
      </c>
      <c r="E44" s="446" t="s">
        <v>267</v>
      </c>
      <c r="F44" s="431"/>
      <c r="G44" s="90"/>
      <c r="H44" s="157"/>
      <c r="I44" s="160"/>
      <c r="J44" s="154"/>
    </row>
    <row r="45" spans="1:10" ht="15.75">
      <c r="A45" s="91"/>
      <c r="B45" s="159" t="s">
        <v>132</v>
      </c>
      <c r="C45" s="91"/>
      <c r="D45" s="88"/>
      <c r="E45" s="216"/>
      <c r="F45" s="91"/>
      <c r="G45" s="90"/>
      <c r="H45" s="157"/>
      <c r="I45" s="160"/>
      <c r="J45" s="154"/>
    </row>
    <row r="46" spans="1:10" ht="15.75">
      <c r="A46" s="91">
        <v>33</v>
      </c>
      <c r="B46" s="159" t="s">
        <v>45</v>
      </c>
      <c r="C46" s="91"/>
      <c r="D46" s="88"/>
      <c r="E46" s="216"/>
      <c r="F46" s="91"/>
      <c r="G46" s="90"/>
      <c r="H46" s="157"/>
      <c r="I46" s="160"/>
      <c r="J46" s="154"/>
    </row>
    <row r="47" spans="1:10" ht="15.75">
      <c r="A47" s="91">
        <v>34</v>
      </c>
      <c r="B47" s="159" t="s">
        <v>46</v>
      </c>
      <c r="C47" s="91"/>
      <c r="D47" s="88"/>
      <c r="E47" s="216"/>
      <c r="F47" s="91"/>
      <c r="G47" s="90"/>
      <c r="H47" s="157"/>
      <c r="I47" s="160"/>
      <c r="J47" s="154"/>
    </row>
    <row r="48" spans="1:10" ht="15.75">
      <c r="A48" s="91">
        <v>35</v>
      </c>
      <c r="B48" s="159" t="s">
        <v>47</v>
      </c>
      <c r="C48" s="91"/>
      <c r="D48" s="88"/>
      <c r="E48" s="216"/>
      <c r="F48" s="214"/>
      <c r="G48" s="90"/>
      <c r="H48" s="221"/>
      <c r="I48" s="160"/>
      <c r="J48" s="154"/>
    </row>
    <row r="49" spans="1:10" ht="15.75">
      <c r="A49" s="91">
        <v>36</v>
      </c>
      <c r="B49" s="159" t="s">
        <v>48</v>
      </c>
      <c r="C49" s="91"/>
      <c r="D49" s="88"/>
      <c r="E49" s="216"/>
      <c r="F49" s="91"/>
      <c r="G49" s="90"/>
      <c r="H49" s="157"/>
      <c r="I49" s="160"/>
      <c r="J49" s="154"/>
    </row>
    <row r="50" spans="1:10" ht="15.75">
      <c r="A50" s="91">
        <v>37</v>
      </c>
      <c r="B50" s="159" t="s">
        <v>49</v>
      </c>
      <c r="C50" s="91"/>
      <c r="D50" s="88"/>
      <c r="E50" s="216"/>
      <c r="F50" s="91"/>
      <c r="G50" s="90"/>
      <c r="H50" s="157"/>
      <c r="I50" s="160"/>
      <c r="J50" s="154"/>
    </row>
    <row r="51" spans="1:10" ht="15.75">
      <c r="A51" s="91">
        <v>38</v>
      </c>
      <c r="B51" s="159" t="s">
        <v>50</v>
      </c>
      <c r="C51" s="91"/>
      <c r="D51" s="88"/>
      <c r="E51" s="216"/>
      <c r="F51" s="91"/>
      <c r="G51" s="90"/>
      <c r="H51" s="157"/>
      <c r="I51" s="160"/>
      <c r="J51" s="154"/>
    </row>
    <row r="52" spans="1:10" ht="15.75">
      <c r="A52" s="91">
        <v>39</v>
      </c>
      <c r="B52" s="159" t="s">
        <v>51</v>
      </c>
      <c r="C52" s="91"/>
      <c r="D52" s="88"/>
      <c r="E52" s="216"/>
      <c r="F52" s="91"/>
      <c r="G52" s="90"/>
      <c r="H52" s="157"/>
      <c r="I52" s="160"/>
      <c r="J52" s="154"/>
    </row>
    <row r="53" spans="1:10" ht="15.75">
      <c r="A53" s="91">
        <v>40</v>
      </c>
      <c r="B53" s="159" t="s">
        <v>52</v>
      </c>
      <c r="C53" s="214"/>
      <c r="D53" s="88"/>
      <c r="E53" s="216"/>
      <c r="F53" s="91"/>
      <c r="G53" s="90"/>
      <c r="H53" s="157"/>
      <c r="I53" s="160"/>
      <c r="J53" s="154"/>
    </row>
    <row r="54" spans="1:10" ht="15.75">
      <c r="A54" s="91">
        <v>41</v>
      </c>
      <c r="B54" s="159" t="s">
        <v>53</v>
      </c>
      <c r="C54" s="91"/>
      <c r="D54" s="88"/>
      <c r="E54" s="216"/>
      <c r="F54" s="431"/>
      <c r="G54" s="90"/>
      <c r="H54" s="157"/>
      <c r="I54" s="160"/>
      <c r="J54" s="154"/>
    </row>
    <row r="55" spans="1:10" ht="15.75">
      <c r="A55" s="91">
        <v>42</v>
      </c>
      <c r="B55" s="159" t="s">
        <v>54</v>
      </c>
      <c r="C55" s="91"/>
      <c r="D55" s="88"/>
      <c r="E55" s="216"/>
      <c r="F55" s="431"/>
      <c r="G55" s="90"/>
      <c r="H55" s="157"/>
      <c r="I55" s="160"/>
      <c r="J55" s="154"/>
    </row>
    <row r="56" spans="1:10" ht="15.75">
      <c r="A56" s="91">
        <v>43</v>
      </c>
      <c r="B56" s="159" t="s">
        <v>55</v>
      </c>
      <c r="C56" s="214" t="s">
        <v>259</v>
      </c>
      <c r="D56" s="88">
        <v>1.3</v>
      </c>
      <c r="E56" s="446" t="s">
        <v>267</v>
      </c>
      <c r="F56" s="431"/>
      <c r="G56" s="90"/>
      <c r="H56" s="157"/>
      <c r="I56" s="160"/>
      <c r="J56" s="154"/>
    </row>
    <row r="57" spans="1:10" ht="15.75">
      <c r="A57" s="91">
        <v>44</v>
      </c>
      <c r="B57" s="159" t="s">
        <v>56</v>
      </c>
      <c r="C57" s="214" t="s">
        <v>222</v>
      </c>
      <c r="D57" s="88">
        <v>0.4</v>
      </c>
      <c r="E57" s="216">
        <v>25</v>
      </c>
      <c r="F57" s="431"/>
      <c r="G57" s="90"/>
      <c r="H57" s="221"/>
      <c r="I57" s="160"/>
      <c r="J57" s="154"/>
    </row>
    <row r="58" spans="1:10" ht="15.75">
      <c r="A58" s="91">
        <v>45</v>
      </c>
      <c r="B58" s="159" t="s">
        <v>57</v>
      </c>
      <c r="C58" s="91"/>
      <c r="D58" s="88"/>
      <c r="E58" s="216"/>
      <c r="F58" s="431"/>
      <c r="G58" s="90"/>
      <c r="H58" s="157"/>
      <c r="I58" s="160"/>
      <c r="J58" s="154"/>
    </row>
    <row r="59" spans="1:10" ht="15.75">
      <c r="A59" s="91">
        <v>46</v>
      </c>
      <c r="B59" s="159" t="s">
        <v>58</v>
      </c>
      <c r="C59" s="91"/>
      <c r="D59" s="88"/>
      <c r="E59" s="216"/>
      <c r="F59" s="431"/>
      <c r="G59" s="90"/>
      <c r="H59" s="157"/>
      <c r="I59" s="160"/>
      <c r="J59" s="154"/>
    </row>
    <row r="60" spans="1:10" ht="15.75">
      <c r="A60" s="91">
        <v>47</v>
      </c>
      <c r="B60" s="159" t="s">
        <v>59</v>
      </c>
      <c r="C60" s="91"/>
      <c r="D60" s="88"/>
      <c r="E60" s="216"/>
      <c r="F60" s="431"/>
      <c r="G60" s="90"/>
      <c r="H60" s="157"/>
      <c r="I60" s="160"/>
      <c r="J60" s="154"/>
    </row>
    <row r="61" spans="1:10" ht="15.75">
      <c r="A61" s="91">
        <v>48</v>
      </c>
      <c r="B61" s="159" t="s">
        <v>60</v>
      </c>
      <c r="C61" s="91"/>
      <c r="D61" s="88"/>
      <c r="E61" s="216"/>
      <c r="F61" s="431"/>
      <c r="G61" s="90"/>
      <c r="H61" s="157"/>
      <c r="I61" s="160"/>
      <c r="J61" s="154"/>
    </row>
    <row r="62" spans="1:10" ht="15.75">
      <c r="A62" s="91">
        <v>49</v>
      </c>
      <c r="B62" s="159" t="s">
        <v>61</v>
      </c>
      <c r="C62" s="91"/>
      <c r="D62" s="88"/>
      <c r="E62" s="216"/>
      <c r="F62" s="431"/>
      <c r="G62" s="90"/>
      <c r="H62" s="157"/>
      <c r="I62" s="160"/>
      <c r="J62" s="154"/>
    </row>
    <row r="63" spans="1:10" ht="16.5" thickBot="1">
      <c r="A63" s="91">
        <v>50</v>
      </c>
      <c r="B63" s="169" t="s">
        <v>62</v>
      </c>
      <c r="C63" s="91"/>
      <c r="D63" s="88"/>
      <c r="E63" s="216"/>
      <c r="F63" s="431"/>
      <c r="G63" s="90"/>
      <c r="H63" s="157"/>
      <c r="I63" s="160"/>
      <c r="J63" s="154"/>
    </row>
    <row r="64" spans="1:9" ht="15.75">
      <c r="A64" s="162">
        <v>51</v>
      </c>
      <c r="B64" s="422" t="s">
        <v>63</v>
      </c>
      <c r="C64" s="91"/>
      <c r="D64" s="88"/>
      <c r="E64" s="216"/>
      <c r="F64" s="431"/>
      <c r="G64" s="179"/>
      <c r="H64" s="100"/>
      <c r="I64" s="160"/>
    </row>
    <row r="65" spans="1:9" ht="15.75">
      <c r="A65" s="164">
        <v>52</v>
      </c>
      <c r="B65" s="159" t="s">
        <v>64</v>
      </c>
      <c r="C65" s="91"/>
      <c r="D65" s="88"/>
      <c r="E65" s="216"/>
      <c r="F65" s="431"/>
      <c r="G65" s="90"/>
      <c r="H65" s="157"/>
      <c r="I65" s="160"/>
    </row>
    <row r="66" spans="1:9" ht="15.75">
      <c r="A66" s="165">
        <v>53</v>
      </c>
      <c r="B66" s="159" t="s">
        <v>65</v>
      </c>
      <c r="C66" s="91"/>
      <c r="D66" s="88"/>
      <c r="E66" s="216"/>
      <c r="F66" s="431"/>
      <c r="G66" s="90"/>
      <c r="H66" s="157"/>
      <c r="I66" s="160"/>
    </row>
    <row r="67" spans="1:9" ht="15.75">
      <c r="A67" s="164">
        <v>54</v>
      </c>
      <c r="B67" s="159" t="s">
        <v>66</v>
      </c>
      <c r="C67" s="91"/>
      <c r="D67" s="88"/>
      <c r="E67" s="216"/>
      <c r="F67" s="431"/>
      <c r="G67" s="90"/>
      <c r="H67" s="157"/>
      <c r="I67" s="160"/>
    </row>
    <row r="68" spans="1:9" ht="15.75">
      <c r="A68" s="165">
        <v>55</v>
      </c>
      <c r="B68" s="159" t="s">
        <v>67</v>
      </c>
      <c r="C68" s="91"/>
      <c r="D68" s="88"/>
      <c r="E68" s="216"/>
      <c r="F68" s="431"/>
      <c r="G68" s="90"/>
      <c r="H68" s="157"/>
      <c r="I68" s="160"/>
    </row>
    <row r="69" spans="1:9" ht="15.75">
      <c r="A69" s="164">
        <v>56</v>
      </c>
      <c r="B69" s="159" t="s">
        <v>68</v>
      </c>
      <c r="C69" s="91"/>
      <c r="D69" s="88"/>
      <c r="E69" s="216"/>
      <c r="F69" s="431"/>
      <c r="G69" s="90"/>
      <c r="H69" s="157"/>
      <c r="I69" s="160"/>
    </row>
    <row r="70" spans="1:9" ht="16.5" thickBot="1">
      <c r="A70" s="165">
        <v>57</v>
      </c>
      <c r="B70" s="161" t="s">
        <v>69</v>
      </c>
      <c r="C70" s="91"/>
      <c r="D70" s="88"/>
      <c r="E70" s="216"/>
      <c r="F70" s="431"/>
      <c r="G70" s="90"/>
      <c r="H70" s="157"/>
      <c r="I70" s="160"/>
    </row>
    <row r="71" spans="1:8" ht="18.75" thickBot="1">
      <c r="A71" s="596" t="s">
        <v>70</v>
      </c>
      <c r="B71" s="597"/>
      <c r="C71" s="83"/>
      <c r="D71" s="83">
        <f>SUM(D11:D70)</f>
        <v>419.68</v>
      </c>
      <c r="E71" s="84"/>
      <c r="F71" s="85"/>
      <c r="G71" s="83">
        <f>SUM(G10:G70)</f>
        <v>1.02</v>
      </c>
      <c r="H71" s="86"/>
    </row>
    <row r="72" spans="1:8" ht="15.75">
      <c r="A72" s="166"/>
      <c r="B72" s="167" t="s">
        <v>71</v>
      </c>
      <c r="C72" s="97"/>
      <c r="D72" s="89"/>
      <c r="E72" s="218"/>
      <c r="F72" s="99"/>
      <c r="G72" s="89"/>
      <c r="H72" s="100"/>
    </row>
    <row r="73" spans="1:8" ht="15.75">
      <c r="A73" s="91">
        <v>58</v>
      </c>
      <c r="B73" s="168" t="s">
        <v>72</v>
      </c>
      <c r="C73" s="91"/>
      <c r="D73" s="88"/>
      <c r="E73" s="216"/>
      <c r="F73" s="91"/>
      <c r="G73" s="90"/>
      <c r="H73" s="92"/>
    </row>
    <row r="74" spans="1:8" ht="15.75">
      <c r="A74" s="91">
        <v>59</v>
      </c>
      <c r="B74" s="169" t="s">
        <v>73</v>
      </c>
      <c r="C74" s="91"/>
      <c r="D74" s="88"/>
      <c r="E74" s="216"/>
      <c r="F74" s="91"/>
      <c r="G74" s="90"/>
      <c r="H74" s="92"/>
    </row>
    <row r="75" spans="1:8" ht="15.75">
      <c r="A75" s="91">
        <v>60</v>
      </c>
      <c r="B75" s="169" t="s">
        <v>74</v>
      </c>
      <c r="C75" s="91"/>
      <c r="D75" s="88"/>
      <c r="E75" s="216"/>
      <c r="F75" s="91" t="s">
        <v>221</v>
      </c>
      <c r="G75" s="88">
        <v>2.2</v>
      </c>
      <c r="H75" s="92">
        <v>25</v>
      </c>
    </row>
    <row r="76" spans="1:8" ht="15.75">
      <c r="A76" s="91">
        <v>61</v>
      </c>
      <c r="B76" s="169" t="s">
        <v>75</v>
      </c>
      <c r="C76" s="91"/>
      <c r="D76" s="88"/>
      <c r="E76" s="216"/>
      <c r="F76" s="91"/>
      <c r="G76" s="88"/>
      <c r="H76" s="92"/>
    </row>
    <row r="77" spans="1:8" ht="15.75">
      <c r="A77" s="91">
        <v>62</v>
      </c>
      <c r="B77" s="169" t="s">
        <v>76</v>
      </c>
      <c r="C77" s="91"/>
      <c r="D77" s="88"/>
      <c r="E77" s="216"/>
      <c r="F77" s="91"/>
      <c r="G77" s="88"/>
      <c r="H77" s="92"/>
    </row>
    <row r="78" spans="1:8" ht="15.75">
      <c r="A78" s="91">
        <v>63</v>
      </c>
      <c r="B78" s="169" t="s">
        <v>202</v>
      </c>
      <c r="C78" s="214"/>
      <c r="D78" s="88"/>
      <c r="E78" s="213"/>
      <c r="F78" s="214" t="s">
        <v>269</v>
      </c>
      <c r="G78" s="88">
        <v>2.9</v>
      </c>
      <c r="H78" s="221">
        <v>40</v>
      </c>
    </row>
    <row r="79" spans="1:8" ht="15.75">
      <c r="A79" s="91">
        <v>64</v>
      </c>
      <c r="B79" s="169" t="s">
        <v>78</v>
      </c>
      <c r="C79" s="91"/>
      <c r="D79" s="88"/>
      <c r="E79" s="213"/>
      <c r="F79" s="91"/>
      <c r="G79" s="90"/>
      <c r="H79" s="221"/>
    </row>
    <row r="80" spans="1:8" ht="15.75">
      <c r="A80" s="91">
        <v>65</v>
      </c>
      <c r="B80" s="169" t="s">
        <v>79</v>
      </c>
      <c r="C80" s="91"/>
      <c r="D80" s="88"/>
      <c r="E80" s="213"/>
      <c r="F80" s="91"/>
      <c r="G80" s="90"/>
      <c r="H80" s="221"/>
    </row>
    <row r="81" spans="1:8" ht="15.75">
      <c r="A81" s="91">
        <v>66</v>
      </c>
      <c r="B81" s="169" t="s">
        <v>80</v>
      </c>
      <c r="C81" s="91"/>
      <c r="D81" s="88"/>
      <c r="E81" s="213"/>
      <c r="F81" s="91"/>
      <c r="G81" s="90"/>
      <c r="H81" s="221"/>
    </row>
    <row r="82" spans="1:8" ht="15.75">
      <c r="A82" s="91">
        <v>67</v>
      </c>
      <c r="B82" s="169" t="s">
        <v>81</v>
      </c>
      <c r="C82" s="91"/>
      <c r="D82" s="88"/>
      <c r="E82" s="213"/>
      <c r="F82" s="91"/>
      <c r="G82" s="90"/>
      <c r="H82" s="221"/>
    </row>
    <row r="83" spans="1:8" ht="15.75">
      <c r="A83" s="91">
        <v>68</v>
      </c>
      <c r="B83" s="169" t="s">
        <v>82</v>
      </c>
      <c r="C83" s="91"/>
      <c r="D83" s="88"/>
      <c r="E83" s="213"/>
      <c r="F83" s="91"/>
      <c r="G83" s="90"/>
      <c r="H83" s="221"/>
    </row>
    <row r="84" spans="1:8" ht="15.75">
      <c r="A84" s="91">
        <v>69</v>
      </c>
      <c r="B84" s="169" t="s">
        <v>83</v>
      </c>
      <c r="C84" s="91"/>
      <c r="D84" s="88"/>
      <c r="E84" s="213"/>
      <c r="F84" s="91"/>
      <c r="G84" s="90"/>
      <c r="H84" s="221"/>
    </row>
    <row r="85" spans="1:8" ht="15.75">
      <c r="A85" s="91">
        <v>70</v>
      </c>
      <c r="B85" s="169" t="s">
        <v>84</v>
      </c>
      <c r="C85" s="91"/>
      <c r="D85" s="88"/>
      <c r="E85" s="213"/>
      <c r="F85" s="91"/>
      <c r="G85" s="90"/>
      <c r="H85" s="221"/>
    </row>
    <row r="86" spans="1:8" ht="15.75">
      <c r="A86" s="91">
        <v>71</v>
      </c>
      <c r="B86" s="169" t="s">
        <v>85</v>
      </c>
      <c r="C86" s="91"/>
      <c r="D86" s="88"/>
      <c r="E86" s="213"/>
      <c r="F86" s="91"/>
      <c r="G86" s="90"/>
      <c r="H86" s="221"/>
    </row>
    <row r="87" spans="1:8" ht="15.75">
      <c r="A87" s="91">
        <v>72</v>
      </c>
      <c r="B87" s="169" t="s">
        <v>86</v>
      </c>
      <c r="C87" s="91"/>
      <c r="D87" s="88"/>
      <c r="E87" s="213"/>
      <c r="F87" s="219"/>
      <c r="G87" s="90"/>
      <c r="H87" s="221"/>
    </row>
    <row r="88" spans="1:8" ht="15.75">
      <c r="A88" s="91">
        <v>73</v>
      </c>
      <c r="B88" s="169" t="s">
        <v>87</v>
      </c>
      <c r="C88" s="91"/>
      <c r="D88" s="88"/>
      <c r="E88" s="216"/>
      <c r="F88" s="214"/>
      <c r="G88" s="90"/>
      <c r="H88" s="92"/>
    </row>
    <row r="89" spans="1:8" ht="15.75">
      <c r="A89" s="91">
        <v>74</v>
      </c>
      <c r="B89" s="169" t="s">
        <v>88</v>
      </c>
      <c r="C89" s="91"/>
      <c r="D89" s="88"/>
      <c r="E89" s="216"/>
      <c r="F89" s="91"/>
      <c r="G89" s="90"/>
      <c r="H89" s="92"/>
    </row>
    <row r="90" spans="1:8" ht="15.75">
      <c r="A90" s="91">
        <v>75</v>
      </c>
      <c r="B90" s="169" t="s">
        <v>89</v>
      </c>
      <c r="C90" s="91"/>
      <c r="D90" s="88"/>
      <c r="E90" s="216"/>
      <c r="F90" s="91"/>
      <c r="G90" s="90"/>
      <c r="H90" s="92"/>
    </row>
    <row r="91" spans="1:8" ht="15.75">
      <c r="A91" s="91">
        <v>76</v>
      </c>
      <c r="B91" s="169" t="s">
        <v>275</v>
      </c>
      <c r="C91" s="214"/>
      <c r="D91" s="88"/>
      <c r="E91" s="221"/>
      <c r="F91" s="214"/>
      <c r="G91" s="88"/>
      <c r="H91" s="221"/>
    </row>
    <row r="92" spans="1:8" ht="15.75">
      <c r="A92" s="91">
        <v>77</v>
      </c>
      <c r="B92" s="169" t="s">
        <v>170</v>
      </c>
      <c r="C92" s="91"/>
      <c r="D92" s="88"/>
      <c r="E92" s="216"/>
      <c r="F92" s="214" t="s">
        <v>223</v>
      </c>
      <c r="G92" s="88">
        <v>0.7</v>
      </c>
      <c r="H92" s="221">
        <v>45</v>
      </c>
    </row>
    <row r="93" spans="1:8" ht="15.75">
      <c r="A93" s="91">
        <v>78</v>
      </c>
      <c r="B93" s="169" t="s">
        <v>92</v>
      </c>
      <c r="C93" s="91"/>
      <c r="D93" s="88"/>
      <c r="E93" s="216"/>
      <c r="F93" s="91"/>
      <c r="G93" s="90"/>
      <c r="H93" s="221"/>
    </row>
    <row r="94" spans="1:8" ht="15.75">
      <c r="A94" s="91">
        <v>79</v>
      </c>
      <c r="B94" s="169" t="s">
        <v>93</v>
      </c>
      <c r="C94" s="91"/>
      <c r="D94" s="88"/>
      <c r="E94" s="216"/>
      <c r="F94" s="91"/>
      <c r="G94" s="90"/>
      <c r="H94" s="221"/>
    </row>
    <row r="95" spans="1:8" ht="15.75">
      <c r="A95" s="91">
        <v>80</v>
      </c>
      <c r="B95" s="169" t="s">
        <v>94</v>
      </c>
      <c r="C95" s="91"/>
      <c r="D95" s="88"/>
      <c r="E95" s="216"/>
      <c r="F95" s="91"/>
      <c r="G95" s="90"/>
      <c r="H95" s="221"/>
    </row>
    <row r="96" spans="1:8" ht="15.75">
      <c r="A96" s="91">
        <v>81</v>
      </c>
      <c r="B96" s="169" t="s">
        <v>95</v>
      </c>
      <c r="C96" s="91"/>
      <c r="D96" s="88"/>
      <c r="E96" s="216"/>
      <c r="F96" s="214"/>
      <c r="G96" s="90"/>
      <c r="H96" s="221"/>
    </row>
    <row r="97" spans="1:8" ht="15.75">
      <c r="A97" s="91">
        <v>82</v>
      </c>
      <c r="B97" s="169" t="s">
        <v>96</v>
      </c>
      <c r="C97" s="214"/>
      <c r="D97" s="88"/>
      <c r="E97" s="216"/>
      <c r="F97" s="214"/>
      <c r="G97" s="90"/>
      <c r="H97" s="221"/>
    </row>
    <row r="98" spans="1:8" ht="15.75">
      <c r="A98" s="91">
        <v>83</v>
      </c>
      <c r="B98" s="169" t="s">
        <v>97</v>
      </c>
      <c r="C98" s="91"/>
      <c r="D98" s="88"/>
      <c r="E98" s="216"/>
      <c r="F98" s="91"/>
      <c r="G98" s="90"/>
      <c r="H98" s="92"/>
    </row>
    <row r="99" spans="1:8" ht="15.75">
      <c r="A99" s="91">
        <v>84</v>
      </c>
      <c r="B99" s="169" t="s">
        <v>98</v>
      </c>
      <c r="C99" s="91"/>
      <c r="D99" s="88"/>
      <c r="E99" s="216"/>
      <c r="F99" s="91"/>
      <c r="G99" s="90"/>
      <c r="H99" s="92"/>
    </row>
    <row r="100" spans="1:8" ht="15.75">
      <c r="A100" s="91">
        <v>85</v>
      </c>
      <c r="B100" s="169" t="s">
        <v>99</v>
      </c>
      <c r="C100" s="91"/>
      <c r="D100" s="88"/>
      <c r="E100" s="216"/>
      <c r="F100" s="91" t="s">
        <v>270</v>
      </c>
      <c r="G100" s="88">
        <v>1</v>
      </c>
      <c r="H100" s="92">
        <v>40</v>
      </c>
    </row>
    <row r="101" spans="1:8" ht="15.75">
      <c r="A101" s="91">
        <v>86</v>
      </c>
      <c r="B101" s="169" t="s">
        <v>100</v>
      </c>
      <c r="C101" s="91"/>
      <c r="D101" s="88"/>
      <c r="E101" s="216"/>
      <c r="F101" s="91"/>
      <c r="G101" s="90"/>
      <c r="H101" s="92"/>
    </row>
    <row r="102" spans="1:8" ht="15.75">
      <c r="A102" s="91">
        <v>87</v>
      </c>
      <c r="B102" s="169" t="s">
        <v>101</v>
      </c>
      <c r="C102" s="214"/>
      <c r="D102" s="88"/>
      <c r="E102" s="216"/>
      <c r="F102" s="214"/>
      <c r="G102" s="90"/>
      <c r="H102" s="221"/>
    </row>
    <row r="103" spans="1:8" ht="15.75">
      <c r="A103" s="91">
        <v>88</v>
      </c>
      <c r="B103" s="169" t="s">
        <v>102</v>
      </c>
      <c r="C103" s="91"/>
      <c r="D103" s="88"/>
      <c r="E103" s="216"/>
      <c r="F103" s="91"/>
      <c r="G103" s="90"/>
      <c r="H103" s="221"/>
    </row>
    <row r="104" spans="1:8" ht="15.75">
      <c r="A104" s="91">
        <v>89</v>
      </c>
      <c r="B104" s="169" t="s">
        <v>171</v>
      </c>
      <c r="C104" s="214"/>
      <c r="D104" s="88"/>
      <c r="E104" s="216"/>
      <c r="F104" s="214"/>
      <c r="G104" s="88"/>
      <c r="H104" s="92"/>
    </row>
    <row r="105" spans="1:8" ht="15.75">
      <c r="A105" s="91">
        <v>90</v>
      </c>
      <c r="B105" s="169" t="s">
        <v>104</v>
      </c>
      <c r="C105" s="91"/>
      <c r="D105" s="88"/>
      <c r="E105" s="216"/>
      <c r="F105" s="214"/>
      <c r="G105" s="90"/>
      <c r="H105" s="221"/>
    </row>
    <row r="106" spans="1:8" ht="15.75">
      <c r="A106" s="91">
        <v>91</v>
      </c>
      <c r="B106" s="169" t="s">
        <v>105</v>
      </c>
      <c r="C106" s="91"/>
      <c r="D106" s="88"/>
      <c r="E106" s="216"/>
      <c r="F106" s="91"/>
      <c r="G106" s="90"/>
      <c r="H106" s="221"/>
    </row>
    <row r="107" spans="1:8" ht="15.75">
      <c r="A107" s="91">
        <v>92</v>
      </c>
      <c r="B107" s="169" t="s">
        <v>106</v>
      </c>
      <c r="C107" s="91"/>
      <c r="D107" s="88"/>
      <c r="E107" s="216"/>
      <c r="F107" s="91"/>
      <c r="G107" s="90"/>
      <c r="H107" s="221"/>
    </row>
    <row r="108" spans="1:8" ht="15.75">
      <c r="A108" s="91">
        <v>93</v>
      </c>
      <c r="B108" s="169" t="s">
        <v>107</v>
      </c>
      <c r="C108" s="91"/>
      <c r="D108" s="88"/>
      <c r="E108" s="216"/>
      <c r="F108" s="91"/>
      <c r="G108" s="90"/>
      <c r="H108" s="221"/>
    </row>
    <row r="109" spans="1:8" ht="15.75">
      <c r="A109" s="91">
        <v>94</v>
      </c>
      <c r="B109" s="169" t="s">
        <v>108</v>
      </c>
      <c r="C109" s="91"/>
      <c r="D109" s="88"/>
      <c r="E109" s="216"/>
      <c r="F109" s="91"/>
      <c r="G109" s="90"/>
      <c r="H109" s="221"/>
    </row>
    <row r="110" spans="1:8" ht="15.75">
      <c r="A110" s="91">
        <v>95</v>
      </c>
      <c r="B110" s="169" t="s">
        <v>109</v>
      </c>
      <c r="C110" s="91"/>
      <c r="D110" s="88"/>
      <c r="E110" s="216"/>
      <c r="F110" s="91"/>
      <c r="G110" s="90"/>
      <c r="H110" s="221"/>
    </row>
    <row r="111" spans="1:8" ht="15.75">
      <c r="A111" s="91">
        <v>96</v>
      </c>
      <c r="B111" s="169" t="s">
        <v>110</v>
      </c>
      <c r="C111" s="91"/>
      <c r="D111" s="88"/>
      <c r="E111" s="216"/>
      <c r="F111" s="214"/>
      <c r="G111" s="213"/>
      <c r="H111" s="221"/>
    </row>
    <row r="112" spans="1:8" ht="15.75">
      <c r="A112" s="91">
        <v>97</v>
      </c>
      <c r="B112" s="169" t="s">
        <v>111</v>
      </c>
      <c r="C112" s="91"/>
      <c r="D112" s="88"/>
      <c r="E112" s="216"/>
      <c r="F112" s="91"/>
      <c r="G112" s="90"/>
      <c r="H112" s="92"/>
    </row>
    <row r="113" spans="1:8" ht="15.75">
      <c r="A113" s="91">
        <v>98</v>
      </c>
      <c r="B113" s="169" t="s">
        <v>112</v>
      </c>
      <c r="C113" s="91"/>
      <c r="D113" s="88"/>
      <c r="E113" s="216"/>
      <c r="F113" s="91"/>
      <c r="G113" s="90"/>
      <c r="H113" s="92"/>
    </row>
    <row r="114" spans="1:8" ht="15.75">
      <c r="A114" s="91">
        <v>99</v>
      </c>
      <c r="B114" s="169" t="s">
        <v>113</v>
      </c>
      <c r="C114" s="91"/>
      <c r="D114" s="88"/>
      <c r="E114" s="216"/>
      <c r="F114" s="91"/>
      <c r="G114" s="90"/>
      <c r="H114" s="92"/>
    </row>
    <row r="115" spans="1:8" ht="15.75">
      <c r="A115" s="91">
        <v>100</v>
      </c>
      <c r="B115" s="169" t="s">
        <v>114</v>
      </c>
      <c r="C115" s="91"/>
      <c r="D115" s="88"/>
      <c r="E115" s="216"/>
      <c r="F115" s="91"/>
      <c r="G115" s="90"/>
      <c r="H115" s="92"/>
    </row>
    <row r="116" spans="1:8" ht="15.75">
      <c r="A116" s="91">
        <v>101</v>
      </c>
      <c r="B116" s="169" t="s">
        <v>271</v>
      </c>
      <c r="C116" s="91"/>
      <c r="D116" s="88"/>
      <c r="E116" s="216"/>
      <c r="F116" s="214" t="s">
        <v>259</v>
      </c>
      <c r="G116" s="90">
        <v>0.08</v>
      </c>
      <c r="H116" s="221">
        <v>45</v>
      </c>
    </row>
    <row r="117" spans="1:8" ht="15.75">
      <c r="A117" s="91">
        <v>102</v>
      </c>
      <c r="B117" s="169" t="s">
        <v>116</v>
      </c>
      <c r="C117" s="91"/>
      <c r="D117" s="88"/>
      <c r="E117" s="216"/>
      <c r="F117" s="91"/>
      <c r="G117" s="90"/>
      <c r="H117" s="92"/>
    </row>
    <row r="118" spans="1:8" ht="15.75">
      <c r="A118" s="91">
        <v>103</v>
      </c>
      <c r="B118" s="169" t="s">
        <v>117</v>
      </c>
      <c r="C118" s="91"/>
      <c r="D118" s="88"/>
      <c r="E118" s="216"/>
      <c r="F118" s="91"/>
      <c r="G118" s="90"/>
      <c r="H118" s="92"/>
    </row>
    <row r="119" spans="1:8" ht="16.5" thickBot="1">
      <c r="A119" s="91">
        <v>104</v>
      </c>
      <c r="B119" s="170" t="s">
        <v>118</v>
      </c>
      <c r="C119" s="91"/>
      <c r="D119" s="88"/>
      <c r="E119" s="216"/>
      <c r="F119" s="91"/>
      <c r="G119" s="90"/>
      <c r="H119" s="92"/>
    </row>
    <row r="120" spans="1:8" ht="19.5" thickBot="1">
      <c r="A120" s="598" t="s">
        <v>70</v>
      </c>
      <c r="B120" s="599"/>
      <c r="C120" s="83"/>
      <c r="D120" s="83">
        <f>SUM(D73:D119)</f>
        <v>0</v>
      </c>
      <c r="E120" s="84"/>
      <c r="F120" s="85"/>
      <c r="G120" s="83">
        <f>SUM(G73:G119)</f>
        <v>6.88</v>
      </c>
      <c r="H120" s="86"/>
    </row>
    <row r="121" spans="1:8" ht="19.5" thickBot="1">
      <c r="A121" s="600" t="s">
        <v>119</v>
      </c>
      <c r="B121" s="601"/>
      <c r="C121" s="83"/>
      <c r="D121" s="83">
        <f>SUM(D71,D120)</f>
        <v>419.68</v>
      </c>
      <c r="E121" s="84"/>
      <c r="F121" s="85"/>
      <c r="G121" s="83">
        <f>SUM(G71,G120)</f>
        <v>7.9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3" ySplit="9" topLeftCell="D10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85" sqref="E85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15" t="s">
        <v>186</v>
      </c>
      <c r="B1" s="615"/>
      <c r="C1" s="615"/>
      <c r="D1" s="615"/>
      <c r="E1" s="615"/>
      <c r="F1" s="615"/>
      <c r="G1" s="615"/>
      <c r="H1" s="615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12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9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10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214"/>
      <c r="G13" s="90"/>
      <c r="H13" s="426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426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426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426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214"/>
      <c r="G17" s="90"/>
      <c r="H17" s="426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426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426"/>
      <c r="I19" s="160"/>
      <c r="J19" s="154"/>
    </row>
    <row r="20" spans="1:10" ht="15.75">
      <c r="A20" s="91">
        <v>10</v>
      </c>
      <c r="B20" s="159" t="s">
        <v>20</v>
      </c>
      <c r="C20" s="91">
        <v>0.3</v>
      </c>
      <c r="D20" s="88">
        <v>150</v>
      </c>
      <c r="E20" s="221">
        <v>5</v>
      </c>
      <c r="F20" s="91"/>
      <c r="G20" s="90"/>
      <c r="H20" s="426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426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431" t="s">
        <v>249</v>
      </c>
      <c r="G22" s="90">
        <v>0.1</v>
      </c>
      <c r="H22" s="426" t="s">
        <v>211</v>
      </c>
      <c r="I22" s="160"/>
      <c r="J22" s="154"/>
    </row>
    <row r="23" spans="1:10" ht="15.75">
      <c r="A23" s="155"/>
      <c r="B23" s="156" t="s">
        <v>23</v>
      </c>
      <c r="C23" s="91"/>
      <c r="D23" s="88"/>
      <c r="E23" s="92"/>
      <c r="F23" s="91"/>
      <c r="G23" s="90"/>
      <c r="H23" s="426"/>
      <c r="I23" s="160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426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426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426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426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426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426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426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426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214"/>
      <c r="G32" s="90"/>
      <c r="H32" s="426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4"/>
      <c r="D34" s="88"/>
      <c r="E34" s="95"/>
      <c r="F34" s="91"/>
      <c r="G34" s="90"/>
      <c r="H34" s="426"/>
      <c r="I34" s="158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426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426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426"/>
      <c r="I37" s="160"/>
      <c r="J37" s="154"/>
    </row>
    <row r="38" spans="1:10" ht="15.75">
      <c r="A38" s="91">
        <v>27</v>
      </c>
      <c r="B38" s="159" t="s">
        <v>38</v>
      </c>
      <c r="C38" s="91" t="s">
        <v>250</v>
      </c>
      <c r="D38" s="88">
        <v>3</v>
      </c>
      <c r="E38" s="221">
        <v>10</v>
      </c>
      <c r="F38" s="91"/>
      <c r="G38" s="90"/>
      <c r="H38" s="426"/>
      <c r="I38" s="160"/>
      <c r="J38" s="154"/>
    </row>
    <row r="39" spans="1:10" ht="15.75">
      <c r="A39" s="91">
        <v>28</v>
      </c>
      <c r="B39" s="159" t="s">
        <v>39</v>
      </c>
      <c r="C39" s="214">
        <v>0.2</v>
      </c>
      <c r="D39" s="88">
        <v>20</v>
      </c>
      <c r="E39" s="221">
        <v>15</v>
      </c>
      <c r="F39" s="43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>
        <v>0.2</v>
      </c>
      <c r="D41" s="88">
        <v>40</v>
      </c>
      <c r="E41" s="221">
        <v>15</v>
      </c>
      <c r="F41" s="43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221"/>
      <c r="F42" s="431" t="s">
        <v>253</v>
      </c>
      <c r="G42" s="90">
        <v>0.03</v>
      </c>
      <c r="H42" s="426" t="s">
        <v>251</v>
      </c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221"/>
      <c r="F43" s="43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>
        <v>0.15</v>
      </c>
      <c r="D44" s="88">
        <v>2</v>
      </c>
      <c r="E44" s="221">
        <v>10</v>
      </c>
      <c r="F44" s="431"/>
      <c r="G44" s="90"/>
      <c r="H44" s="426"/>
      <c r="I44" s="160"/>
      <c r="J44" s="154"/>
    </row>
    <row r="45" spans="1:10" ht="15.75">
      <c r="A45" s="91">
        <v>34</v>
      </c>
      <c r="B45" s="159" t="s">
        <v>175</v>
      </c>
      <c r="C45" s="91"/>
      <c r="D45" s="88"/>
      <c r="E45" s="92"/>
      <c r="F45" s="431"/>
      <c r="G45" s="90"/>
      <c r="H45" s="426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431"/>
      <c r="G46" s="90"/>
      <c r="H46" s="426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431"/>
      <c r="G47" s="90"/>
      <c r="H47" s="426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431" t="s">
        <v>252</v>
      </c>
      <c r="G48" s="90">
        <v>0.1</v>
      </c>
      <c r="H48" s="426">
        <v>1000</v>
      </c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431"/>
      <c r="G49" s="90"/>
      <c r="H49" s="426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426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426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426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209"/>
      <c r="G53" s="90"/>
      <c r="H53" s="426"/>
      <c r="I53" s="160"/>
      <c r="J53" s="154"/>
    </row>
    <row r="54" spans="1:10" ht="15.75">
      <c r="A54" s="91">
        <v>43</v>
      </c>
      <c r="B54" s="159" t="s">
        <v>53</v>
      </c>
      <c r="C54" s="214"/>
      <c r="D54" s="88"/>
      <c r="E54" s="92"/>
      <c r="F54" s="432"/>
      <c r="G54" s="90"/>
      <c r="H54" s="426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210"/>
      <c r="G55" s="90"/>
      <c r="H55" s="426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214"/>
      <c r="G56" s="90"/>
      <c r="H56" s="426"/>
      <c r="I56" s="160"/>
      <c r="J56" s="154"/>
    </row>
    <row r="57" spans="1:10" ht="15.75">
      <c r="A57" s="91">
        <v>46</v>
      </c>
      <c r="B57" s="159" t="s">
        <v>56</v>
      </c>
      <c r="C57" s="214" t="s">
        <v>254</v>
      </c>
      <c r="D57" s="88">
        <v>5</v>
      </c>
      <c r="E57" s="78" t="s">
        <v>255</v>
      </c>
      <c r="F57" s="214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214"/>
      <c r="G58" s="90"/>
      <c r="H58" s="426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426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426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426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433"/>
      <c r="G62" s="90"/>
      <c r="H62" s="426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219"/>
      <c r="G63" s="90"/>
      <c r="H63" s="426"/>
      <c r="I63" s="160"/>
      <c r="J63" s="154"/>
    </row>
    <row r="64" spans="1:10" ht="15.75">
      <c r="A64" s="91">
        <v>53</v>
      </c>
      <c r="B64" s="163" t="s">
        <v>63</v>
      </c>
      <c r="C64" s="91"/>
      <c r="D64" s="88"/>
      <c r="E64" s="92"/>
      <c r="F64" s="91"/>
      <c r="G64" s="90"/>
      <c r="H64" s="426"/>
      <c r="I64" s="160"/>
      <c r="J64" s="154"/>
    </row>
    <row r="65" spans="1:10" ht="15.75">
      <c r="A65" s="91">
        <v>54</v>
      </c>
      <c r="B65" s="159" t="s">
        <v>64</v>
      </c>
      <c r="C65" s="91"/>
      <c r="D65" s="88"/>
      <c r="E65" s="92"/>
      <c r="F65" s="91"/>
      <c r="G65" s="90"/>
      <c r="H65" s="426"/>
      <c r="I65" s="160"/>
      <c r="J65" s="154"/>
    </row>
    <row r="66" spans="1:10" ht="15.75">
      <c r="A66" s="91">
        <v>55</v>
      </c>
      <c r="B66" s="159" t="s">
        <v>65</v>
      </c>
      <c r="C66" s="91"/>
      <c r="D66" s="88"/>
      <c r="E66" s="92"/>
      <c r="F66" s="91"/>
      <c r="G66" s="90"/>
      <c r="H66" s="426"/>
      <c r="I66" s="160"/>
      <c r="J66" s="154"/>
    </row>
    <row r="67" spans="1:10" ht="15.75">
      <c r="A67" s="91">
        <v>56</v>
      </c>
      <c r="B67" s="159" t="s">
        <v>66</v>
      </c>
      <c r="C67" s="91"/>
      <c r="D67" s="88"/>
      <c r="E67" s="92"/>
      <c r="F67" s="91"/>
      <c r="G67" s="90"/>
      <c r="H67" s="426"/>
      <c r="I67" s="160"/>
      <c r="J67" s="154"/>
    </row>
    <row r="68" spans="1:10" ht="15.75">
      <c r="A68" s="91">
        <v>57</v>
      </c>
      <c r="B68" s="159" t="s">
        <v>67</v>
      </c>
      <c r="C68" s="91"/>
      <c r="D68" s="88"/>
      <c r="E68" s="434"/>
      <c r="F68" s="91"/>
      <c r="G68" s="90"/>
      <c r="H68" s="426"/>
      <c r="I68" s="160"/>
      <c r="J68" s="154"/>
    </row>
    <row r="69" spans="1:10" ht="15.75">
      <c r="A69" s="91">
        <v>58</v>
      </c>
      <c r="B69" s="159" t="s">
        <v>68</v>
      </c>
      <c r="C69" s="214"/>
      <c r="D69" s="88"/>
      <c r="E69" s="92"/>
      <c r="F69" s="91"/>
      <c r="G69" s="90"/>
      <c r="H69" s="426"/>
      <c r="I69" s="160"/>
      <c r="J69" s="154"/>
    </row>
    <row r="70" spans="1:10" ht="16.5" thickBot="1">
      <c r="A70" s="91">
        <v>59</v>
      </c>
      <c r="B70" s="161" t="s">
        <v>69</v>
      </c>
      <c r="C70" s="91">
        <v>0.6</v>
      </c>
      <c r="D70" s="88">
        <v>2</v>
      </c>
      <c r="E70" s="92">
        <v>15</v>
      </c>
      <c r="F70" s="91"/>
      <c r="G70" s="90"/>
      <c r="H70" s="426"/>
      <c r="I70" s="160"/>
      <c r="J70" s="154"/>
    </row>
    <row r="71" spans="1:10" ht="18.75" thickBot="1">
      <c r="A71" s="596" t="s">
        <v>70</v>
      </c>
      <c r="B71" s="597"/>
      <c r="C71" s="83"/>
      <c r="D71" s="83">
        <f>SUM(D10:D70)</f>
        <v>222</v>
      </c>
      <c r="E71" s="84"/>
      <c r="F71" s="85"/>
      <c r="G71" s="83">
        <f>SUM(G10:G70)</f>
        <v>0.23</v>
      </c>
      <c r="H71" s="86"/>
      <c r="I71" s="160"/>
      <c r="J71" s="154"/>
    </row>
    <row r="72" spans="1:10" ht="15.75">
      <c r="A72" s="166"/>
      <c r="B72" s="167" t="s">
        <v>71</v>
      </c>
      <c r="C72" s="97"/>
      <c r="D72" s="89"/>
      <c r="E72" s="98"/>
      <c r="F72" s="99"/>
      <c r="G72" s="89"/>
      <c r="H72" s="100"/>
      <c r="I72" s="160"/>
      <c r="J72" s="154"/>
    </row>
    <row r="73" spans="1:10" ht="15.75">
      <c r="A73" s="91">
        <v>60</v>
      </c>
      <c r="B73" s="168" t="s">
        <v>72</v>
      </c>
      <c r="C73" s="91"/>
      <c r="D73" s="88"/>
      <c r="E73" s="92"/>
      <c r="F73" s="214"/>
      <c r="G73" s="90"/>
      <c r="H73" s="426"/>
      <c r="I73" s="160"/>
      <c r="J73" s="154"/>
    </row>
    <row r="74" spans="1:10" ht="15.75">
      <c r="A74" s="91">
        <v>61</v>
      </c>
      <c r="B74" s="169" t="s">
        <v>73</v>
      </c>
      <c r="C74" s="91"/>
      <c r="D74" s="88"/>
      <c r="E74" s="92"/>
      <c r="F74" s="91"/>
      <c r="G74" s="90"/>
      <c r="H74" s="426"/>
      <c r="I74" s="160"/>
      <c r="J74" s="154"/>
    </row>
    <row r="75" spans="1:10" ht="15.75">
      <c r="A75" s="91">
        <v>62</v>
      </c>
      <c r="B75" s="169" t="s">
        <v>74</v>
      </c>
      <c r="C75" s="91"/>
      <c r="D75" s="88"/>
      <c r="E75" s="92"/>
      <c r="F75" s="214"/>
      <c r="G75" s="90"/>
      <c r="H75" s="426"/>
      <c r="I75" s="160"/>
      <c r="J75" s="154"/>
    </row>
    <row r="76" spans="1:10" ht="15.75">
      <c r="A76" s="91">
        <v>63</v>
      </c>
      <c r="B76" s="169" t="s">
        <v>75</v>
      </c>
      <c r="C76" s="91"/>
      <c r="D76" s="88"/>
      <c r="E76" s="92"/>
      <c r="F76" s="431"/>
      <c r="G76" s="90"/>
      <c r="H76" s="426"/>
      <c r="I76" s="160"/>
      <c r="J76" s="154"/>
    </row>
    <row r="77" spans="1:10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  <c r="I77" s="160"/>
      <c r="J77" s="154"/>
    </row>
    <row r="78" spans="1:10" ht="15.75">
      <c r="A78" s="91">
        <v>65</v>
      </c>
      <c r="B78" s="169" t="s">
        <v>77</v>
      </c>
      <c r="C78" s="91">
        <v>0.4</v>
      </c>
      <c r="D78" s="88">
        <v>5</v>
      </c>
      <c r="E78" s="92">
        <v>15</v>
      </c>
      <c r="F78" s="214"/>
      <c r="G78" s="90"/>
      <c r="H78" s="426"/>
      <c r="I78" s="160"/>
      <c r="J78" s="154"/>
    </row>
    <row r="79" spans="1:10" ht="15.75">
      <c r="A79" s="91">
        <v>66</v>
      </c>
      <c r="B79" s="169" t="s">
        <v>78</v>
      </c>
      <c r="C79" s="91"/>
      <c r="D79" s="88"/>
      <c r="E79" s="92"/>
      <c r="F79" s="91"/>
      <c r="G79" s="90"/>
      <c r="H79" s="426"/>
      <c r="I79" s="160"/>
      <c r="J79" s="154"/>
    </row>
    <row r="80" spans="1:10" ht="15.75">
      <c r="A80" s="91">
        <v>67</v>
      </c>
      <c r="B80" s="169" t="s">
        <v>166</v>
      </c>
      <c r="C80" s="91"/>
      <c r="D80" s="88"/>
      <c r="E80" s="92"/>
      <c r="F80" s="91"/>
      <c r="G80" s="90"/>
      <c r="H80" s="426"/>
      <c r="I80" s="160"/>
      <c r="J80" s="154"/>
    </row>
    <row r="81" spans="1:10" ht="15.75">
      <c r="A81" s="91">
        <v>68</v>
      </c>
      <c r="B81" s="169" t="s">
        <v>80</v>
      </c>
      <c r="C81" s="91"/>
      <c r="D81" s="88"/>
      <c r="E81" s="92"/>
      <c r="F81" s="91"/>
      <c r="G81" s="90"/>
      <c r="H81" s="426"/>
      <c r="I81" s="160"/>
      <c r="J81" s="154"/>
    </row>
    <row r="82" spans="1:10" ht="15.75">
      <c r="A82" s="91">
        <v>69</v>
      </c>
      <c r="B82" s="169" t="s">
        <v>81</v>
      </c>
      <c r="C82" s="91"/>
      <c r="D82" s="88"/>
      <c r="E82" s="92"/>
      <c r="F82" s="91"/>
      <c r="G82" s="90"/>
      <c r="H82" s="426"/>
      <c r="I82" s="160"/>
      <c r="J82" s="154"/>
    </row>
    <row r="83" spans="1:10" ht="15.75">
      <c r="A83" s="91">
        <v>70</v>
      </c>
      <c r="B83" s="169" t="s">
        <v>82</v>
      </c>
      <c r="C83" s="91"/>
      <c r="D83" s="88"/>
      <c r="E83" s="92"/>
      <c r="F83" s="91"/>
      <c r="G83" s="90"/>
      <c r="H83" s="426"/>
      <c r="I83" s="160"/>
      <c r="J83" s="154"/>
    </row>
    <row r="84" spans="1:10" ht="15.75">
      <c r="A84" s="91">
        <v>71</v>
      </c>
      <c r="B84" s="169" t="s">
        <v>207</v>
      </c>
      <c r="C84" s="91"/>
      <c r="D84" s="88"/>
      <c r="E84" s="92"/>
      <c r="F84" s="91"/>
      <c r="G84" s="90"/>
      <c r="H84" s="426"/>
      <c r="I84" s="160"/>
      <c r="J84" s="154"/>
    </row>
    <row r="85" spans="1:9" ht="15.75">
      <c r="A85" s="91">
        <v>72</v>
      </c>
      <c r="B85" s="169" t="s">
        <v>84</v>
      </c>
      <c r="C85" s="91"/>
      <c r="D85" s="88"/>
      <c r="E85" s="92"/>
      <c r="F85" s="91"/>
      <c r="G85" s="90"/>
      <c r="H85" s="426"/>
      <c r="I85" s="160"/>
    </row>
    <row r="86" spans="1:9" ht="15.75">
      <c r="A86" s="91">
        <v>73</v>
      </c>
      <c r="B86" s="169" t="s">
        <v>85</v>
      </c>
      <c r="C86" s="91"/>
      <c r="D86" s="88"/>
      <c r="E86" s="92"/>
      <c r="F86" s="91"/>
      <c r="G86" s="90"/>
      <c r="H86" s="426"/>
      <c r="I86" s="160"/>
    </row>
    <row r="87" spans="1:9" ht="15.75">
      <c r="A87" s="91">
        <v>74</v>
      </c>
      <c r="B87" s="169" t="s">
        <v>86</v>
      </c>
      <c r="C87" s="91">
        <v>0.5</v>
      </c>
      <c r="D87" s="88">
        <v>1.2</v>
      </c>
      <c r="E87" s="92">
        <v>15</v>
      </c>
      <c r="F87" s="214"/>
      <c r="G87" s="90"/>
      <c r="H87" s="426"/>
      <c r="I87" s="160"/>
    </row>
    <row r="88" spans="1:9" ht="15.75">
      <c r="A88" s="91">
        <v>75</v>
      </c>
      <c r="B88" s="169" t="s">
        <v>87</v>
      </c>
      <c r="C88" s="91"/>
      <c r="D88" s="88"/>
      <c r="E88" s="92"/>
      <c r="F88" s="91"/>
      <c r="G88" s="90"/>
      <c r="H88" s="426"/>
      <c r="I88" s="160"/>
    </row>
    <row r="89" spans="1:9" ht="15.75">
      <c r="A89" s="91">
        <v>76</v>
      </c>
      <c r="B89" s="169" t="s">
        <v>204</v>
      </c>
      <c r="C89" s="91"/>
      <c r="D89" s="88"/>
      <c r="E89" s="92"/>
      <c r="F89" s="431"/>
      <c r="G89" s="90"/>
      <c r="H89" s="426"/>
      <c r="I89" s="160"/>
    </row>
    <row r="90" spans="1:9" ht="15.75">
      <c r="A90" s="91">
        <v>77</v>
      </c>
      <c r="B90" s="169" t="s">
        <v>89</v>
      </c>
      <c r="C90" s="91"/>
      <c r="D90" s="88"/>
      <c r="E90" s="92"/>
      <c r="F90" s="214"/>
      <c r="G90" s="90"/>
      <c r="H90" s="426"/>
      <c r="I90" s="160"/>
    </row>
    <row r="91" spans="1:9" ht="15.75">
      <c r="A91" s="91">
        <v>78</v>
      </c>
      <c r="B91" s="169" t="s">
        <v>90</v>
      </c>
      <c r="C91" s="91"/>
      <c r="D91" s="88"/>
      <c r="E91" s="92"/>
      <c r="F91" s="214"/>
      <c r="G91" s="90"/>
      <c r="H91" s="426"/>
      <c r="I91" s="160"/>
    </row>
    <row r="92" spans="1:9" ht="15.75">
      <c r="A92" s="91">
        <v>79</v>
      </c>
      <c r="B92" s="169" t="s">
        <v>91</v>
      </c>
      <c r="C92" s="91"/>
      <c r="D92" s="88"/>
      <c r="E92" s="92"/>
      <c r="F92" s="91"/>
      <c r="G92" s="90"/>
      <c r="H92" s="426"/>
      <c r="I92" s="160"/>
    </row>
    <row r="93" spans="1:8" ht="15.75">
      <c r="A93" s="91">
        <v>80</v>
      </c>
      <c r="B93" s="169" t="s">
        <v>181</v>
      </c>
      <c r="C93" s="91"/>
      <c r="D93" s="88"/>
      <c r="E93" s="92"/>
      <c r="F93" s="431"/>
      <c r="G93" s="90"/>
      <c r="H93" s="426"/>
    </row>
    <row r="94" spans="1:8" ht="15.75">
      <c r="A94" s="91">
        <v>81</v>
      </c>
      <c r="B94" s="169" t="s">
        <v>93</v>
      </c>
      <c r="C94" s="91"/>
      <c r="D94" s="88"/>
      <c r="E94" s="92"/>
      <c r="F94" s="431"/>
      <c r="G94" s="90"/>
      <c r="H94" s="426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426"/>
    </row>
    <row r="96" spans="1:8" ht="15.75">
      <c r="A96" s="91">
        <v>83</v>
      </c>
      <c r="B96" s="169" t="s">
        <v>95</v>
      </c>
      <c r="C96" s="91"/>
      <c r="D96" s="88"/>
      <c r="E96" s="92"/>
      <c r="F96" s="214"/>
      <c r="G96" s="90"/>
      <c r="H96" s="426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426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426"/>
    </row>
    <row r="99" spans="1:8" ht="15.75">
      <c r="A99" s="91">
        <v>86</v>
      </c>
      <c r="B99" s="169" t="s">
        <v>98</v>
      </c>
      <c r="C99" s="91"/>
      <c r="D99" s="88"/>
      <c r="E99" s="92"/>
      <c r="F99" s="214"/>
      <c r="G99" s="90"/>
      <c r="H99" s="426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426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426"/>
    </row>
    <row r="102" spans="1:8" ht="15.75">
      <c r="A102" s="91">
        <v>89</v>
      </c>
      <c r="B102" s="169" t="s">
        <v>101</v>
      </c>
      <c r="C102" s="91"/>
      <c r="D102" s="88"/>
      <c r="E102" s="221"/>
      <c r="F102" s="91"/>
      <c r="G102" s="90"/>
      <c r="H102" s="426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426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426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426"/>
    </row>
    <row r="106" spans="1:8" ht="15.75">
      <c r="A106" s="91">
        <v>93</v>
      </c>
      <c r="B106" s="169" t="s">
        <v>105</v>
      </c>
      <c r="C106" s="91"/>
      <c r="D106" s="88"/>
      <c r="E106" s="92"/>
      <c r="F106" s="214"/>
      <c r="G106" s="90"/>
      <c r="H106" s="426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426"/>
    </row>
    <row r="108" spans="1:8" ht="15.75">
      <c r="A108" s="91">
        <v>95</v>
      </c>
      <c r="B108" s="169" t="s">
        <v>107</v>
      </c>
      <c r="C108" s="91"/>
      <c r="D108" s="88"/>
      <c r="E108" s="92"/>
      <c r="F108" s="214"/>
      <c r="G108" s="90"/>
      <c r="H108" s="426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426"/>
    </row>
    <row r="110" spans="1:8" ht="15.75">
      <c r="A110" s="91">
        <v>97</v>
      </c>
      <c r="B110" s="169" t="s">
        <v>109</v>
      </c>
      <c r="C110" s="91"/>
      <c r="D110" s="88"/>
      <c r="E110" s="92"/>
      <c r="F110" s="214"/>
      <c r="G110" s="90"/>
      <c r="H110" s="426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426"/>
    </row>
    <row r="112" spans="1:8" ht="15.75">
      <c r="A112" s="91">
        <v>99</v>
      </c>
      <c r="B112" s="169" t="s">
        <v>111</v>
      </c>
      <c r="C112" s="91"/>
      <c r="D112" s="88"/>
      <c r="E112" s="92"/>
      <c r="F112" s="214"/>
      <c r="G112" s="90"/>
      <c r="H112" s="426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426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426"/>
    </row>
    <row r="115" spans="1:8" ht="15.75">
      <c r="A115" s="91">
        <v>102</v>
      </c>
      <c r="B115" s="169" t="s">
        <v>114</v>
      </c>
      <c r="C115" s="91"/>
      <c r="D115" s="88"/>
      <c r="E115" s="92"/>
      <c r="F115" s="214"/>
      <c r="G115" s="90"/>
      <c r="H115" s="426"/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426"/>
    </row>
    <row r="117" spans="1:8" ht="15.75">
      <c r="A117" s="91">
        <v>104</v>
      </c>
      <c r="B117" s="169" t="s">
        <v>116</v>
      </c>
      <c r="C117" s="214"/>
      <c r="D117" s="88"/>
      <c r="E117" s="92"/>
      <c r="F117" s="431"/>
      <c r="G117" s="90"/>
      <c r="H117" s="426"/>
    </row>
    <row r="118" spans="1:8" ht="15.75">
      <c r="A118" s="91">
        <v>105</v>
      </c>
      <c r="B118" s="169" t="s">
        <v>117</v>
      </c>
      <c r="C118" s="91"/>
      <c r="D118" s="88"/>
      <c r="E118" s="92"/>
      <c r="F118" s="214"/>
      <c r="G118" s="90"/>
      <c r="H118" s="426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426"/>
    </row>
    <row r="120" spans="1:8" ht="19.5" thickBot="1">
      <c r="A120" s="598" t="s">
        <v>70</v>
      </c>
      <c r="B120" s="599"/>
      <c r="C120" s="83"/>
      <c r="D120" s="83">
        <f>SUM(D73:D119)</f>
        <v>6.2</v>
      </c>
      <c r="E120" s="84"/>
      <c r="F120" s="85"/>
      <c r="G120" s="83">
        <f>SUM(G73:G119)</f>
        <v>0</v>
      </c>
      <c r="H120" s="86"/>
    </row>
    <row r="121" spans="1:8" ht="19.5" thickBot="1">
      <c r="A121" s="600" t="s">
        <v>119</v>
      </c>
      <c r="B121" s="601"/>
      <c r="C121" s="83"/>
      <c r="D121" s="83">
        <f>SUM(D71,D120)</f>
        <v>228.2</v>
      </c>
      <c r="E121" s="84"/>
      <c r="F121" s="85"/>
      <c r="G121" s="83">
        <f>SUM(G71,G120)</f>
        <v>0.23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71:B71"/>
    <mergeCell ref="A124:H124"/>
    <mergeCell ref="A126:H126"/>
    <mergeCell ref="A120:B120"/>
    <mergeCell ref="A121:B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9" topLeftCell="C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17" sqref="G117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199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12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9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10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>
        <v>1</v>
      </c>
      <c r="G15" s="90">
        <v>0.1</v>
      </c>
      <c r="H15" s="93">
        <v>500</v>
      </c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>
        <v>0.2</v>
      </c>
      <c r="D20" s="88">
        <v>30</v>
      </c>
      <c r="E20" s="92">
        <v>20</v>
      </c>
      <c r="F20" s="9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>
        <v>0.5</v>
      </c>
      <c r="G21" s="90">
        <v>0.05</v>
      </c>
      <c r="H21" s="93">
        <v>500</v>
      </c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90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>
        <v>0.3</v>
      </c>
      <c r="D33" s="88">
        <v>0.2</v>
      </c>
      <c r="E33" s="92">
        <v>50</v>
      </c>
      <c r="F33" s="91"/>
      <c r="G33" s="90"/>
      <c r="H33" s="93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>
        <v>0.4</v>
      </c>
      <c r="D39" s="88">
        <v>100</v>
      </c>
      <c r="E39" s="92">
        <v>25</v>
      </c>
      <c r="F39" s="91"/>
      <c r="G39" s="90"/>
      <c r="H39" s="93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93"/>
      <c r="I40" s="160"/>
      <c r="J40" s="154"/>
    </row>
    <row r="41" spans="1:10" ht="15.75">
      <c r="A41" s="91">
        <v>30</v>
      </c>
      <c r="B41" s="159" t="s">
        <v>41</v>
      </c>
      <c r="C41" s="91">
        <v>0.2</v>
      </c>
      <c r="D41" s="88">
        <v>40</v>
      </c>
      <c r="E41" s="92">
        <v>30</v>
      </c>
      <c r="F41" s="91"/>
      <c r="G41" s="90"/>
      <c r="H41" s="93"/>
      <c r="I41" s="160"/>
      <c r="J41" s="154"/>
    </row>
    <row r="42" spans="1:10" ht="15.75">
      <c r="A42" s="91">
        <v>31</v>
      </c>
      <c r="B42" s="159" t="s">
        <v>42</v>
      </c>
      <c r="C42" s="91">
        <v>1</v>
      </c>
      <c r="D42" s="88">
        <v>0.3</v>
      </c>
      <c r="E42" s="92">
        <v>300</v>
      </c>
      <c r="F42" s="431"/>
      <c r="G42" s="90"/>
      <c r="H42" s="93"/>
      <c r="I42" s="160"/>
      <c r="J42" s="154"/>
    </row>
    <row r="43" spans="1:10" ht="15.75">
      <c r="A43" s="91">
        <v>32</v>
      </c>
      <c r="B43" s="159" t="s">
        <v>43</v>
      </c>
      <c r="C43" s="91">
        <v>0.5</v>
      </c>
      <c r="D43" s="88">
        <v>5</v>
      </c>
      <c r="E43" s="92">
        <v>30</v>
      </c>
      <c r="F43" s="91"/>
      <c r="G43" s="90"/>
      <c r="H43" s="93"/>
      <c r="I43" s="160"/>
      <c r="J43" s="154"/>
    </row>
    <row r="44" spans="1:10" ht="15.75">
      <c r="A44" s="91">
        <v>33</v>
      </c>
      <c r="B44" s="159" t="s">
        <v>44</v>
      </c>
      <c r="C44" s="91">
        <v>0.2</v>
      </c>
      <c r="D44" s="88">
        <v>20</v>
      </c>
      <c r="E44" s="92">
        <v>20</v>
      </c>
      <c r="F44" s="91">
        <v>2</v>
      </c>
      <c r="G44" s="90">
        <v>0.1</v>
      </c>
      <c r="H44" s="93">
        <v>700</v>
      </c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214">
        <v>1.5</v>
      </c>
      <c r="G49" s="90">
        <v>0.2</v>
      </c>
      <c r="H49" s="93">
        <v>1500</v>
      </c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93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>
        <v>0.8</v>
      </c>
      <c r="D62" s="88">
        <v>10</v>
      </c>
      <c r="E62" s="92">
        <v>30</v>
      </c>
      <c r="F62" s="91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91">
        <v>0.7</v>
      </c>
      <c r="D63" s="88">
        <v>2</v>
      </c>
      <c r="E63" s="92">
        <v>50</v>
      </c>
      <c r="F63" s="91"/>
      <c r="G63" s="90"/>
      <c r="H63" s="93"/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93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596" t="s">
        <v>70</v>
      </c>
      <c r="B71" s="597"/>
      <c r="C71" s="83"/>
      <c r="D71" s="83">
        <f>SUM(D10:D70)</f>
        <v>207.5</v>
      </c>
      <c r="E71" s="84"/>
      <c r="F71" s="85"/>
      <c r="G71" s="83">
        <f>SUM(G10:G70)</f>
        <v>0.45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93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93"/>
    </row>
    <row r="75" spans="1:8" ht="15.75">
      <c r="A75" s="91">
        <v>62</v>
      </c>
      <c r="B75" s="169" t="s">
        <v>74</v>
      </c>
      <c r="C75" s="91">
        <v>0.5</v>
      </c>
      <c r="D75" s="88">
        <v>0.3</v>
      </c>
      <c r="E75" s="92">
        <v>35</v>
      </c>
      <c r="F75" s="91"/>
      <c r="G75" s="90"/>
      <c r="H75" s="93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93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93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93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>
        <v>0.4</v>
      </c>
      <c r="D87" s="88">
        <v>20</v>
      </c>
      <c r="E87" s="92">
        <v>30</v>
      </c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275</v>
      </c>
      <c r="C91" s="91"/>
      <c r="D91" s="88"/>
      <c r="E91" s="92"/>
      <c r="F91" s="91"/>
      <c r="G91" s="90"/>
      <c r="H91" s="93"/>
    </row>
    <row r="92" spans="1:8" ht="15.75">
      <c r="A92" s="91">
        <v>79</v>
      </c>
      <c r="B92" s="169" t="s">
        <v>90</v>
      </c>
      <c r="C92" s="91">
        <v>0.5</v>
      </c>
      <c r="D92" s="88">
        <v>0.1</v>
      </c>
      <c r="E92" s="92">
        <v>15</v>
      </c>
      <c r="F92" s="91"/>
      <c r="G92" s="90"/>
      <c r="H92" s="93"/>
    </row>
    <row r="93" spans="1:8" ht="15.75">
      <c r="A93" s="91">
        <v>80</v>
      </c>
      <c r="B93" s="169" t="s">
        <v>181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>
        <v>0.5</v>
      </c>
      <c r="G97" s="90">
        <v>0.1</v>
      </c>
      <c r="H97" s="93">
        <v>250</v>
      </c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>
        <v>0.5</v>
      </c>
      <c r="D106" s="88">
        <v>40</v>
      </c>
      <c r="E106" s="92">
        <v>15</v>
      </c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>
        <v>0.5</v>
      </c>
      <c r="G112" s="90">
        <v>0.05</v>
      </c>
      <c r="H112" s="93">
        <v>100</v>
      </c>
    </row>
    <row r="113" spans="1:8" ht="15.75">
      <c r="A113" s="91">
        <v>100</v>
      </c>
      <c r="B113" s="169" t="s">
        <v>112</v>
      </c>
      <c r="C113" s="91"/>
      <c r="D113" s="88"/>
      <c r="E113" s="92"/>
      <c r="F113" s="91">
        <v>1</v>
      </c>
      <c r="G113" s="90">
        <v>0.1</v>
      </c>
      <c r="H113" s="93">
        <v>100</v>
      </c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>
        <v>1</v>
      </c>
      <c r="G115" s="90">
        <v>0.2</v>
      </c>
      <c r="H115" s="93">
        <v>50</v>
      </c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93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93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93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>
        <v>1</v>
      </c>
      <c r="G119" s="90">
        <v>0.1</v>
      </c>
      <c r="H119" s="93">
        <v>100</v>
      </c>
    </row>
    <row r="120" spans="1:8" ht="19.5" thickBot="1">
      <c r="A120" s="598" t="s">
        <v>70</v>
      </c>
      <c r="B120" s="599"/>
      <c r="C120" s="83"/>
      <c r="D120" s="83">
        <f>SUM(D73:D119)</f>
        <v>60.400000000000006</v>
      </c>
      <c r="E120" s="84"/>
      <c r="F120" s="85"/>
      <c r="G120" s="83">
        <f>SUM(G73:G119)</f>
        <v>0.55</v>
      </c>
      <c r="H120" s="86"/>
    </row>
    <row r="121" spans="1:8" ht="19.5" thickBot="1">
      <c r="A121" s="600" t="s">
        <v>119</v>
      </c>
      <c r="B121" s="601"/>
      <c r="C121" s="83"/>
      <c r="D121" s="83">
        <f>SUM(D71,D120)</f>
        <v>267.9</v>
      </c>
      <c r="E121" s="84"/>
      <c r="F121" s="85"/>
      <c r="G121" s="83">
        <f>SUM(G71,G120)</f>
        <v>1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pane xSplit="2" ySplit="8" topLeftCell="C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H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198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12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9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10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221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/>
      <c r="D39" s="90"/>
      <c r="E39" s="426"/>
      <c r="F39" s="9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9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209"/>
      <c r="G42" s="90"/>
      <c r="H42" s="426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91"/>
      <c r="G44" s="90"/>
      <c r="H44" s="426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214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91"/>
      <c r="G63" s="90"/>
      <c r="H63" s="93"/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426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596" t="s">
        <v>70</v>
      </c>
      <c r="B71" s="597"/>
      <c r="C71" s="83"/>
      <c r="D71" s="83">
        <f>SUM(D10:D70)</f>
        <v>0</v>
      </c>
      <c r="E71" s="84"/>
      <c r="F71" s="85"/>
      <c r="G71" s="83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426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426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426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426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426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426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426"/>
    </row>
    <row r="116" spans="1:8" ht="15.75">
      <c r="A116" s="91">
        <v>103</v>
      </c>
      <c r="B116" s="169" t="s">
        <v>115</v>
      </c>
      <c r="C116" s="91"/>
      <c r="D116" s="88"/>
      <c r="E116" s="92"/>
      <c r="F116" s="94"/>
      <c r="G116" s="88"/>
      <c r="H116" s="429"/>
    </row>
    <row r="117" spans="1:14" ht="15.75">
      <c r="A117" s="91">
        <v>104</v>
      </c>
      <c r="B117" s="169" t="s">
        <v>116</v>
      </c>
      <c r="C117" s="91"/>
      <c r="D117" s="88"/>
      <c r="E117" s="92"/>
      <c r="F117" s="94"/>
      <c r="G117" s="438"/>
      <c r="H117" s="440"/>
      <c r="I117" s="439"/>
      <c r="J117" s="439"/>
      <c r="K117" s="439"/>
      <c r="L117" s="439"/>
      <c r="M117" s="439"/>
      <c r="N117" s="439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88"/>
      <c r="H118" s="430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93"/>
    </row>
    <row r="120" spans="1:8" ht="19.5" thickBot="1">
      <c r="A120" s="598" t="s">
        <v>70</v>
      </c>
      <c r="B120" s="599"/>
      <c r="C120" s="83"/>
      <c r="D120" s="83">
        <f>SUM(D73:D119)</f>
        <v>0</v>
      </c>
      <c r="E120" s="84"/>
      <c r="F120" s="85"/>
      <c r="G120" s="220">
        <f>SUM(G73:G119)</f>
        <v>0</v>
      </c>
      <c r="H120" s="86"/>
    </row>
    <row r="121" spans="1:8" ht="19.5" thickBot="1">
      <c r="A121" s="600" t="s">
        <v>119</v>
      </c>
      <c r="B121" s="601"/>
      <c r="C121" s="83"/>
      <c r="D121" s="83">
        <f>SUM(D71,D120)</f>
        <v>0</v>
      </c>
      <c r="E121" s="84"/>
      <c r="F121" s="85"/>
      <c r="G121" s="83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8" topLeftCell="C1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H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200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12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9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10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43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77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43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77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77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77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77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43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43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43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77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77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77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77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77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77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77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77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77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77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77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77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77"/>
      <c r="G33" s="90"/>
      <c r="H33" s="93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77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77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77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77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77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/>
      <c r="D39" s="88"/>
      <c r="E39" s="92"/>
      <c r="F39" s="431"/>
      <c r="G39" s="90"/>
      <c r="H39" s="93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77"/>
      <c r="G40" s="90"/>
      <c r="H40" s="93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77"/>
      <c r="G41" s="90"/>
      <c r="H41" s="93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77"/>
      <c r="G42" s="90"/>
      <c r="H42" s="93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77"/>
      <c r="G43" s="90"/>
      <c r="H43" s="93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77"/>
      <c r="G44" s="90"/>
      <c r="H44" s="93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77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77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77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77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77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77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77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77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77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77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77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43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77"/>
      <c r="G57" s="90"/>
      <c r="H57" s="93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77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77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77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77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77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77"/>
      <c r="G63" s="90"/>
      <c r="H63" s="93"/>
      <c r="I63" s="160"/>
      <c r="J63" s="154"/>
    </row>
    <row r="64" spans="1:9" ht="15.75">
      <c r="A64" s="91">
        <v>53</v>
      </c>
      <c r="B64" s="163" t="s">
        <v>63</v>
      </c>
      <c r="C64" s="91"/>
      <c r="D64" s="88"/>
      <c r="E64" s="92"/>
      <c r="F64" s="77"/>
      <c r="G64" s="90"/>
      <c r="H64" s="93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77"/>
      <c r="G65" s="90"/>
      <c r="H65" s="93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77"/>
      <c r="G66" s="90"/>
      <c r="H66" s="93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77"/>
      <c r="G67" s="90"/>
      <c r="H67" s="93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77"/>
      <c r="G68" s="90"/>
      <c r="H68" s="93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77"/>
      <c r="G69" s="90"/>
      <c r="H69" s="93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77"/>
      <c r="G70" s="90"/>
      <c r="H70" s="93"/>
      <c r="I70" s="160"/>
    </row>
    <row r="71" spans="1:8" ht="18.75" thickBot="1">
      <c r="A71" s="596" t="s">
        <v>70</v>
      </c>
      <c r="B71" s="597"/>
      <c r="C71" s="83"/>
      <c r="D71" s="83">
        <f>SUM(D10:D70)</f>
        <v>0</v>
      </c>
      <c r="E71" s="84"/>
      <c r="F71" s="85"/>
      <c r="G71" s="83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444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444"/>
      <c r="G73" s="90"/>
      <c r="H73" s="93"/>
    </row>
    <row r="74" spans="1:8" ht="15.75">
      <c r="A74" s="91">
        <v>61</v>
      </c>
      <c r="B74" s="169" t="s">
        <v>73</v>
      </c>
      <c r="C74" s="91"/>
      <c r="D74" s="88"/>
      <c r="E74" s="92"/>
      <c r="F74" s="444"/>
      <c r="G74" s="90"/>
      <c r="H74" s="93"/>
    </row>
    <row r="75" spans="1:8" ht="15.75">
      <c r="A75" s="91">
        <v>62</v>
      </c>
      <c r="B75" s="169" t="s">
        <v>74</v>
      </c>
      <c r="C75" s="91"/>
      <c r="D75" s="88"/>
      <c r="E75" s="92"/>
      <c r="F75" s="444"/>
      <c r="G75" s="90"/>
      <c r="H75" s="93"/>
    </row>
    <row r="76" spans="1:8" ht="15.75">
      <c r="A76" s="91">
        <v>63</v>
      </c>
      <c r="B76" s="169" t="s">
        <v>75</v>
      </c>
      <c r="C76" s="91"/>
      <c r="D76" s="88"/>
      <c r="E76" s="92"/>
      <c r="F76" s="444"/>
      <c r="G76" s="90"/>
      <c r="H76" s="93"/>
    </row>
    <row r="77" spans="1:8" ht="15.75">
      <c r="A77" s="91">
        <v>64</v>
      </c>
      <c r="B77" s="169" t="s">
        <v>76</v>
      </c>
      <c r="C77" s="91"/>
      <c r="D77" s="88"/>
      <c r="E77" s="92"/>
      <c r="F77" s="444"/>
      <c r="G77" s="90"/>
      <c r="H77" s="93"/>
    </row>
    <row r="78" spans="1:8" ht="15.75">
      <c r="A78" s="91">
        <v>65</v>
      </c>
      <c r="B78" s="169" t="s">
        <v>77</v>
      </c>
      <c r="C78" s="91"/>
      <c r="D78" s="88"/>
      <c r="E78" s="92"/>
      <c r="F78" s="444"/>
      <c r="G78" s="90"/>
      <c r="H78" s="93"/>
    </row>
    <row r="79" spans="1:8" ht="15.75">
      <c r="A79" s="91">
        <v>66</v>
      </c>
      <c r="B79" s="169" t="s">
        <v>78</v>
      </c>
      <c r="C79" s="91"/>
      <c r="D79" s="88"/>
      <c r="E79" s="92"/>
      <c r="F79" s="444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444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444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444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444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444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444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444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444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444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444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444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444"/>
      <c r="G91" s="90"/>
      <c r="H91" s="93"/>
    </row>
    <row r="92" spans="1:8" ht="15.75">
      <c r="A92" s="91">
        <v>79</v>
      </c>
      <c r="B92" s="169" t="s">
        <v>91</v>
      </c>
      <c r="C92" s="91"/>
      <c r="D92" s="88"/>
      <c r="E92" s="92"/>
      <c r="F92" s="444"/>
      <c r="G92" s="90"/>
      <c r="H92" s="93"/>
    </row>
    <row r="93" spans="1:8" ht="15.75">
      <c r="A93" s="91">
        <v>80</v>
      </c>
      <c r="B93" s="169" t="s">
        <v>92</v>
      </c>
      <c r="C93" s="91"/>
      <c r="D93" s="88"/>
      <c r="E93" s="92"/>
      <c r="F93" s="444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444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444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444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444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444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444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444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444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444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444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444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444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444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444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444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444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444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444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444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444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444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444"/>
      <c r="G115" s="90"/>
      <c r="H115" s="93"/>
    </row>
    <row r="116" spans="1:8" ht="15.75">
      <c r="A116" s="91">
        <v>103</v>
      </c>
      <c r="B116" s="169" t="s">
        <v>115</v>
      </c>
      <c r="C116" s="91"/>
      <c r="D116" s="88"/>
      <c r="E116" s="92"/>
      <c r="F116" s="445"/>
      <c r="G116" s="90"/>
      <c r="H116" s="93"/>
    </row>
    <row r="117" spans="1:8" ht="15.75">
      <c r="A117" s="91">
        <v>104</v>
      </c>
      <c r="B117" s="169" t="s">
        <v>116</v>
      </c>
      <c r="C117" s="91"/>
      <c r="D117" s="88"/>
      <c r="E117" s="92"/>
      <c r="F117" s="444"/>
      <c r="G117" s="90"/>
      <c r="H117" s="93"/>
    </row>
    <row r="118" spans="1:8" ht="15.75">
      <c r="A118" s="91">
        <v>105</v>
      </c>
      <c r="B118" s="169" t="s">
        <v>117</v>
      </c>
      <c r="C118" s="91"/>
      <c r="D118" s="88"/>
      <c r="E118" s="92"/>
      <c r="F118" s="445"/>
      <c r="G118" s="28"/>
      <c r="H118" s="93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444"/>
      <c r="G119" s="90"/>
      <c r="H119" s="93"/>
    </row>
    <row r="120" spans="1:8" ht="19.5" thickBot="1">
      <c r="A120" s="598" t="s">
        <v>70</v>
      </c>
      <c r="B120" s="599"/>
      <c r="C120" s="83"/>
      <c r="D120" s="83">
        <f>SUM(D73:D119)</f>
        <v>0</v>
      </c>
      <c r="E120" s="84"/>
      <c r="F120" s="85"/>
      <c r="G120" s="83">
        <f>SUM(G73:G119)</f>
        <v>0</v>
      </c>
      <c r="H120" s="86"/>
    </row>
    <row r="121" spans="1:8" ht="19.5" thickBot="1">
      <c r="A121" s="600" t="s">
        <v>119</v>
      </c>
      <c r="B121" s="601"/>
      <c r="C121" s="83"/>
      <c r="D121" s="83">
        <f>SUM(D71,D120)</f>
        <v>0</v>
      </c>
      <c r="E121" s="84"/>
      <c r="F121" s="85"/>
      <c r="G121" s="83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7"/>
  <sheetViews>
    <sheetView view="pageBreakPreview" zoomScaleSheetLayoutView="100" zoomScalePageLayoutView="0" workbookViewId="0" topLeftCell="A1">
      <pane xSplit="2" ySplit="9" topLeftCell="C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" sqref="A3:H3"/>
    </sheetView>
  </sheetViews>
  <sheetFormatPr defaultColWidth="9.140625" defaultRowHeight="12.75"/>
  <cols>
    <col min="1" max="1" width="5.421875" style="0" customWidth="1"/>
    <col min="2" max="2" width="43.140625" style="0" customWidth="1"/>
    <col min="3" max="3" width="11.421875" style="50" customWidth="1"/>
    <col min="4" max="4" width="11.7109375" style="50" customWidth="1"/>
    <col min="5" max="5" width="14.28125" style="50" customWidth="1"/>
    <col min="6" max="6" width="9.8515625" style="50" customWidth="1"/>
    <col min="7" max="7" width="13.28125" style="50" customWidth="1"/>
    <col min="8" max="8" width="14.28125" style="50" customWidth="1"/>
  </cols>
  <sheetData>
    <row r="1" spans="1:8" ht="20.25">
      <c r="A1" s="529" t="s">
        <v>201</v>
      </c>
      <c r="B1" s="529"/>
      <c r="C1" s="529"/>
      <c r="D1" s="529"/>
      <c r="E1" s="529"/>
      <c r="F1" s="529"/>
      <c r="G1" s="529"/>
      <c r="H1" s="529"/>
    </row>
    <row r="2" spans="1:8" ht="19.5">
      <c r="A2" s="530" t="s">
        <v>0</v>
      </c>
      <c r="B2" s="530"/>
      <c r="C2" s="530"/>
      <c r="D2" s="530"/>
      <c r="E2" s="530"/>
      <c r="F2" s="530"/>
      <c r="G2" s="530"/>
      <c r="H2" s="530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"/>
      <c r="B4" s="1"/>
      <c r="C4" s="1"/>
      <c r="D4" s="1"/>
      <c r="E4" s="1"/>
      <c r="F4" s="1"/>
      <c r="G4" s="1"/>
      <c r="H4" s="1"/>
    </row>
    <row r="5" spans="1:8" ht="16.5" thickBot="1">
      <c r="A5" s="621" t="s">
        <v>1</v>
      </c>
      <c r="B5" s="516" t="s">
        <v>2</v>
      </c>
      <c r="C5" s="519" t="s">
        <v>3</v>
      </c>
      <c r="D5" s="520"/>
      <c r="E5" s="521"/>
      <c r="F5" s="522" t="s">
        <v>4</v>
      </c>
      <c r="G5" s="520"/>
      <c r="H5" s="523"/>
    </row>
    <row r="6" spans="1:8" ht="24.75" customHeight="1">
      <c r="A6" s="517"/>
      <c r="B6" s="517"/>
      <c r="C6" s="2" t="s">
        <v>5</v>
      </c>
      <c r="D6" s="3" t="s">
        <v>6</v>
      </c>
      <c r="E6" s="524" t="s">
        <v>133</v>
      </c>
      <c r="F6" s="2" t="s">
        <v>5</v>
      </c>
      <c r="G6" s="3" t="s">
        <v>6</v>
      </c>
      <c r="H6" s="524" t="s">
        <v>133</v>
      </c>
    </row>
    <row r="7" spans="1:8" ht="13.5" thickBot="1">
      <c r="A7" s="518"/>
      <c r="B7" s="518"/>
      <c r="C7" s="4" t="s">
        <v>7</v>
      </c>
      <c r="D7" s="5" t="s">
        <v>8</v>
      </c>
      <c r="E7" s="525"/>
      <c r="F7" s="4" t="s">
        <v>7</v>
      </c>
      <c r="G7" s="5" t="s">
        <v>8</v>
      </c>
      <c r="H7" s="525"/>
    </row>
    <row r="8" spans="1:8" ht="13.5" thickBot="1">
      <c r="A8" s="6">
        <v>1</v>
      </c>
      <c r="B8" s="7">
        <v>2</v>
      </c>
      <c r="C8" s="8">
        <v>3</v>
      </c>
      <c r="D8" s="9">
        <v>4</v>
      </c>
      <c r="E8" s="10">
        <v>6</v>
      </c>
      <c r="F8" s="11">
        <v>7</v>
      </c>
      <c r="G8" s="9">
        <v>8</v>
      </c>
      <c r="H8" s="12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8"/>
      <c r="J9" s="18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23"/>
      <c r="J10" s="18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29"/>
      <c r="J11" s="18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29"/>
      <c r="J12" s="18"/>
    </row>
    <row r="13" spans="1:10" ht="15.75">
      <c r="A13" s="91">
        <v>3</v>
      </c>
      <c r="B13" s="159" t="s">
        <v>13</v>
      </c>
      <c r="C13" s="91"/>
      <c r="D13" s="88"/>
      <c r="E13" s="221"/>
      <c r="F13" s="91"/>
      <c r="G13" s="90"/>
      <c r="H13" s="93"/>
      <c r="I13" s="29"/>
      <c r="J13" s="18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29"/>
      <c r="J14" s="18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29"/>
      <c r="J15" s="18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29"/>
      <c r="J16" s="18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29"/>
      <c r="J17" s="18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29"/>
      <c r="J18" s="18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29"/>
      <c r="J19" s="18"/>
    </row>
    <row r="20" spans="1:10" ht="15.75">
      <c r="A20" s="91">
        <v>10</v>
      </c>
      <c r="B20" s="159" t="s">
        <v>20</v>
      </c>
      <c r="C20" s="91"/>
      <c r="D20" s="88"/>
      <c r="E20" s="221"/>
      <c r="F20" s="91"/>
      <c r="G20" s="90"/>
      <c r="H20" s="93"/>
      <c r="I20" s="29"/>
      <c r="J20" s="18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29"/>
      <c r="J21" s="18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29"/>
      <c r="J22" s="18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23"/>
      <c r="J23" s="18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29"/>
      <c r="J24" s="18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29"/>
      <c r="J25" s="18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29"/>
      <c r="J26" s="18"/>
    </row>
    <row r="27" spans="1:10" ht="15.75">
      <c r="A27" s="91">
        <v>16</v>
      </c>
      <c r="B27" s="159" t="s">
        <v>27</v>
      </c>
      <c r="C27" s="91"/>
      <c r="D27" s="88"/>
      <c r="E27" s="221"/>
      <c r="F27" s="91"/>
      <c r="G27" s="90"/>
      <c r="H27" s="93"/>
      <c r="I27" s="29"/>
      <c r="J27" s="18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29"/>
      <c r="J28" s="18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29"/>
      <c r="J29" s="18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29"/>
      <c r="J30" s="18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29"/>
      <c r="J31" s="18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29"/>
      <c r="J32" s="18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93"/>
      <c r="I33" s="29"/>
      <c r="J33" s="18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29"/>
      <c r="J34" s="18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29"/>
      <c r="J35" s="18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29"/>
      <c r="J36" s="18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29"/>
      <c r="J37" s="18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93"/>
      <c r="I38" s="29"/>
      <c r="J38" s="18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93"/>
      <c r="I39" s="29"/>
      <c r="J39" s="18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93"/>
      <c r="I40" s="29"/>
      <c r="J40" s="18"/>
    </row>
    <row r="41" spans="1:10" ht="15.75">
      <c r="A41" s="91">
        <v>30</v>
      </c>
      <c r="B41" s="159" t="s">
        <v>41</v>
      </c>
      <c r="C41" s="91"/>
      <c r="D41" s="88"/>
      <c r="E41" s="221"/>
      <c r="F41" s="91"/>
      <c r="G41" s="90"/>
      <c r="H41" s="93"/>
      <c r="I41" s="29"/>
      <c r="J41" s="18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93"/>
      <c r="I42" s="29"/>
      <c r="J42" s="18"/>
    </row>
    <row r="43" spans="1:10" ht="15.75">
      <c r="A43" s="91">
        <v>32</v>
      </c>
      <c r="B43" s="159" t="s">
        <v>43</v>
      </c>
      <c r="C43" s="91"/>
      <c r="D43" s="88"/>
      <c r="E43" s="221"/>
      <c r="F43" s="91"/>
      <c r="G43" s="90"/>
      <c r="H43" s="93"/>
      <c r="I43" s="29"/>
      <c r="J43" s="18"/>
    </row>
    <row r="44" spans="1:10" ht="15.75">
      <c r="A44" s="91">
        <v>33</v>
      </c>
      <c r="B44" s="159" t="s">
        <v>44</v>
      </c>
      <c r="C44" s="91"/>
      <c r="D44" s="88"/>
      <c r="E44" s="221"/>
      <c r="F44" s="91"/>
      <c r="G44" s="90"/>
      <c r="H44" s="93"/>
      <c r="I44" s="29"/>
      <c r="J44" s="18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29"/>
      <c r="J45" s="18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29"/>
      <c r="J46" s="18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29"/>
      <c r="J47" s="18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29"/>
      <c r="J48" s="18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29"/>
      <c r="J49" s="18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29"/>
      <c r="J50" s="18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29"/>
      <c r="J51" s="18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29"/>
      <c r="J52" s="18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29"/>
      <c r="J53" s="18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29"/>
      <c r="J54" s="18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29"/>
      <c r="J55" s="18"/>
    </row>
    <row r="56" spans="1:10" ht="15.75">
      <c r="A56" s="91">
        <v>45</v>
      </c>
      <c r="B56" s="159" t="s">
        <v>55</v>
      </c>
      <c r="C56" s="91"/>
      <c r="D56" s="88"/>
      <c r="E56" s="92"/>
      <c r="F56" s="77"/>
      <c r="G56" s="90"/>
      <c r="H56" s="93"/>
      <c r="I56" s="29"/>
      <c r="J56" s="18"/>
    </row>
    <row r="57" spans="1:10" ht="15.75">
      <c r="A57" s="91">
        <v>46</v>
      </c>
      <c r="B57" s="159" t="s">
        <v>56</v>
      </c>
      <c r="C57" s="91"/>
      <c r="D57" s="88"/>
      <c r="E57" s="221"/>
      <c r="F57" s="91"/>
      <c r="G57" s="90"/>
      <c r="H57" s="93"/>
      <c r="I57" s="29"/>
      <c r="J57" s="18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29"/>
      <c r="J58" s="18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29"/>
      <c r="J59" s="18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29"/>
      <c r="J60" s="18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29"/>
      <c r="J61" s="18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29"/>
      <c r="J62" s="18"/>
    </row>
    <row r="63" spans="1:10" ht="16.5" thickBot="1">
      <c r="A63" s="91">
        <v>52</v>
      </c>
      <c r="B63" s="161" t="s">
        <v>62</v>
      </c>
      <c r="C63" s="91"/>
      <c r="D63" s="88"/>
      <c r="E63" s="92"/>
      <c r="F63" s="91"/>
      <c r="G63" s="90"/>
      <c r="H63" s="93"/>
      <c r="I63" s="29"/>
      <c r="J63" s="18"/>
    </row>
    <row r="64" spans="1:9" ht="15.75">
      <c r="A64" s="91">
        <v>53</v>
      </c>
      <c r="B64" s="163" t="s">
        <v>63</v>
      </c>
      <c r="C64" s="91"/>
      <c r="D64" s="88"/>
      <c r="E64" s="92"/>
      <c r="F64" s="91"/>
      <c r="G64" s="90"/>
      <c r="H64" s="93"/>
      <c r="I64" s="29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93"/>
      <c r="I65" s="29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93"/>
      <c r="I66" s="29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93"/>
      <c r="I67" s="29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93"/>
      <c r="I68" s="29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93"/>
      <c r="I69" s="29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93"/>
      <c r="I70" s="29"/>
    </row>
    <row r="71" spans="1:8" ht="18.75" thickBot="1">
      <c r="A71" s="596" t="s">
        <v>70</v>
      </c>
      <c r="B71" s="597"/>
      <c r="C71" s="83"/>
      <c r="D71" s="83">
        <f>SUM(D9:D63,D64:D70)</f>
        <v>0</v>
      </c>
      <c r="E71" s="84"/>
      <c r="F71" s="85"/>
      <c r="G71" s="83">
        <f>SUM(G9:G63,G64:G70)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93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93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93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93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93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93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8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93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93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8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93"/>
    </row>
    <row r="116" spans="1:8" ht="15.75">
      <c r="A116" s="91">
        <v>103</v>
      </c>
      <c r="B116" s="169" t="s">
        <v>115</v>
      </c>
      <c r="C116" s="91"/>
      <c r="D116" s="88"/>
      <c r="E116" s="92"/>
      <c r="F116" s="91"/>
      <c r="G116" s="90"/>
      <c r="H116" s="93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93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93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93"/>
    </row>
    <row r="120" spans="1:8" ht="19.5" thickBot="1">
      <c r="A120" s="617" t="s">
        <v>70</v>
      </c>
      <c r="B120" s="618"/>
      <c r="C120" s="83"/>
      <c r="D120" s="83">
        <f>SUM(D73:D119)</f>
        <v>0</v>
      </c>
      <c r="E120" s="84"/>
      <c r="F120" s="85"/>
      <c r="G120" s="83">
        <f>SUM(G73:G119)</f>
        <v>0</v>
      </c>
      <c r="H120" s="86"/>
    </row>
    <row r="121" spans="1:8" ht="19.5" thickBot="1">
      <c r="A121" s="619" t="s">
        <v>119</v>
      </c>
      <c r="B121" s="620"/>
      <c r="C121" s="83"/>
      <c r="D121" s="83">
        <f>SUM(D71,D120)</f>
        <v>0</v>
      </c>
      <c r="E121" s="84"/>
      <c r="F121" s="85"/>
      <c r="G121" s="83">
        <f>SUM(G71,G120)</f>
        <v>0</v>
      </c>
      <c r="H121" s="86"/>
    </row>
    <row r="123" spans="1:8" ht="15.75">
      <c r="A123" s="51" t="s">
        <v>120</v>
      </c>
      <c r="B123" s="52"/>
      <c r="C123" s="53"/>
      <c r="D123" s="53"/>
      <c r="E123" s="53"/>
      <c r="F123" s="53"/>
      <c r="G123" s="53"/>
      <c r="H123" s="53"/>
    </row>
    <row r="124" spans="1:8" ht="29.25" customHeight="1">
      <c r="A124" s="616" t="s">
        <v>124</v>
      </c>
      <c r="B124" s="616"/>
      <c r="C124" s="616"/>
      <c r="D124" s="616"/>
      <c r="E124" s="616"/>
      <c r="F124" s="616"/>
      <c r="G124" s="616"/>
      <c r="H124" s="616"/>
    </row>
    <row r="125" spans="1:8" ht="15">
      <c r="A125" s="52" t="s">
        <v>121</v>
      </c>
      <c r="B125" s="52"/>
      <c r="C125" s="53"/>
      <c r="D125" s="53"/>
      <c r="E125" s="53"/>
      <c r="F125" s="53"/>
      <c r="G125" s="53"/>
      <c r="H125" s="53"/>
    </row>
    <row r="126" spans="1:8" ht="30" customHeight="1">
      <c r="A126" s="616" t="s">
        <v>122</v>
      </c>
      <c r="B126" s="616"/>
      <c r="C126" s="616"/>
      <c r="D126" s="616"/>
      <c r="E126" s="616"/>
      <c r="F126" s="616"/>
      <c r="G126" s="616"/>
      <c r="H126" s="616"/>
    </row>
    <row r="127" spans="1:8" ht="15">
      <c r="A127" s="52" t="s">
        <v>123</v>
      </c>
      <c r="B127" s="52"/>
      <c r="C127" s="53"/>
      <c r="D127" s="53"/>
      <c r="E127" s="53"/>
      <c r="F127" s="53"/>
      <c r="G127" s="53"/>
      <c r="H127" s="5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69" r:id="rId1"/>
  <rowBreaks count="1" manualBreakCount="1"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showZeros="0" view="pageBreakPreview" zoomScale="75" zoomScaleSheetLayoutView="75" zoomScalePageLayoutView="0" workbookViewId="0" topLeftCell="B1">
      <selection activeCell="D15" sqref="D15"/>
    </sheetView>
  </sheetViews>
  <sheetFormatPr defaultColWidth="9.140625" defaultRowHeight="12.75"/>
  <cols>
    <col min="1" max="1" width="4.57421875" style="57" hidden="1" customWidth="1"/>
    <col min="2" max="2" width="37.00390625" style="0" customWidth="1"/>
    <col min="3" max="8" width="12.7109375" style="50" customWidth="1"/>
  </cols>
  <sheetData>
    <row r="1" spans="1:8" ht="20.25">
      <c r="A1" s="529" t="s">
        <v>220</v>
      </c>
      <c r="B1" s="529"/>
      <c r="C1" s="529"/>
      <c r="D1" s="529"/>
      <c r="E1" s="529"/>
      <c r="F1" s="529"/>
      <c r="G1" s="529"/>
      <c r="H1" s="529"/>
    </row>
    <row r="2" spans="1:8" ht="19.5">
      <c r="A2" s="530" t="s">
        <v>0</v>
      </c>
      <c r="B2" s="530"/>
      <c r="C2" s="530"/>
      <c r="D2" s="530"/>
      <c r="E2" s="530"/>
      <c r="F2" s="530"/>
      <c r="G2" s="530"/>
      <c r="H2" s="530"/>
    </row>
    <row r="3" spans="1:8" ht="15.75">
      <c r="A3" s="531" t="s">
        <v>219</v>
      </c>
      <c r="B3" s="531"/>
      <c r="C3" s="531"/>
      <c r="D3" s="531"/>
      <c r="E3" s="531"/>
      <c r="F3" s="531"/>
      <c r="G3" s="531"/>
      <c r="H3" s="531"/>
    </row>
    <row r="4" spans="1:8" ht="18.75" thickBot="1">
      <c r="A4" s="56"/>
      <c r="B4" s="1"/>
      <c r="C4" s="1"/>
      <c r="D4" s="1"/>
      <c r="E4" s="1"/>
      <c r="F4" s="1"/>
      <c r="G4" s="1"/>
      <c r="H4" s="1"/>
    </row>
    <row r="5" spans="1:8" ht="16.5" customHeight="1" thickBot="1">
      <c r="A5" s="56"/>
      <c r="B5" s="516" t="s">
        <v>2</v>
      </c>
      <c r="C5" s="519" t="s">
        <v>3</v>
      </c>
      <c r="D5" s="520"/>
      <c r="E5" s="521"/>
      <c r="F5" s="522" t="s">
        <v>4</v>
      </c>
      <c r="G5" s="520"/>
      <c r="H5" s="523"/>
    </row>
    <row r="6" spans="1:8" ht="24.75" customHeight="1">
      <c r="A6" s="56"/>
      <c r="B6" s="532"/>
      <c r="C6" s="2" t="s">
        <v>5</v>
      </c>
      <c r="D6" s="3" t="s">
        <v>6</v>
      </c>
      <c r="E6" s="524" t="s">
        <v>133</v>
      </c>
      <c r="F6" s="2" t="s">
        <v>5</v>
      </c>
      <c r="G6" s="3" t="s">
        <v>6</v>
      </c>
      <c r="H6" s="524" t="s">
        <v>133</v>
      </c>
    </row>
    <row r="7" spans="1:8" ht="13.5" customHeight="1" thickBot="1">
      <c r="A7" s="56"/>
      <c r="B7" s="533"/>
      <c r="C7" s="4" t="s">
        <v>7</v>
      </c>
      <c r="D7" s="5" t="s">
        <v>8</v>
      </c>
      <c r="E7" s="525"/>
      <c r="F7" s="4" t="s">
        <v>7</v>
      </c>
      <c r="G7" s="5" t="s">
        <v>8</v>
      </c>
      <c r="H7" s="525"/>
    </row>
    <row r="8" spans="1:8" ht="13.5" thickBot="1">
      <c r="A8" s="56"/>
      <c r="B8" s="7">
        <v>2</v>
      </c>
      <c r="C8" s="8">
        <v>3</v>
      </c>
      <c r="D8" s="9">
        <v>4</v>
      </c>
      <c r="E8" s="10">
        <v>6</v>
      </c>
      <c r="F8" s="11">
        <v>7</v>
      </c>
      <c r="G8" s="9">
        <v>8</v>
      </c>
      <c r="H8" s="12">
        <v>11</v>
      </c>
    </row>
    <row r="9" spans="1:10" ht="15.75">
      <c r="A9" s="56"/>
      <c r="B9" s="62" t="s">
        <v>9</v>
      </c>
      <c r="C9" s="14"/>
      <c r="D9" s="15"/>
      <c r="E9" s="16"/>
      <c r="F9" s="14"/>
      <c r="G9" s="15"/>
      <c r="H9" s="17"/>
      <c r="I9" s="18"/>
      <c r="J9" s="18"/>
    </row>
    <row r="10" spans="1:10" ht="15.75">
      <c r="A10" s="56"/>
      <c r="B10" s="63" t="s">
        <v>10</v>
      </c>
      <c r="C10" s="20"/>
      <c r="D10" s="21"/>
      <c r="E10" s="22"/>
      <c r="F10" s="20"/>
      <c r="G10" s="21"/>
      <c r="H10" s="22"/>
      <c r="I10" s="23"/>
      <c r="J10" s="18"/>
    </row>
    <row r="11" spans="1:10" ht="15.75">
      <c r="A11" s="56">
        <v>1</v>
      </c>
      <c r="B11" s="48" t="s">
        <v>11</v>
      </c>
      <c r="C11" s="25"/>
      <c r="D11" s="26"/>
      <c r="E11" s="27"/>
      <c r="F11" s="25"/>
      <c r="G11" s="28"/>
      <c r="H11" s="27"/>
      <c r="I11" s="29"/>
      <c r="J11" s="18"/>
    </row>
    <row r="12" spans="1:10" ht="15.75">
      <c r="A12" s="56">
        <v>2</v>
      </c>
      <c r="B12" s="48" t="s">
        <v>12</v>
      </c>
      <c r="C12" s="25"/>
      <c r="D12" s="26"/>
      <c r="E12" s="27"/>
      <c r="F12" s="25"/>
      <c r="G12" s="28"/>
      <c r="H12" s="27"/>
      <c r="I12" s="29"/>
      <c r="J12" s="18"/>
    </row>
    <row r="13" spans="1:10" ht="15.75">
      <c r="A13" s="56">
        <v>3</v>
      </c>
      <c r="B13" s="48" t="s">
        <v>13</v>
      </c>
      <c r="C13" s="25"/>
      <c r="D13" s="26"/>
      <c r="E13" s="27"/>
      <c r="F13" s="25"/>
      <c r="G13" s="28"/>
      <c r="H13" s="27"/>
      <c r="I13" s="29"/>
      <c r="J13" s="18"/>
    </row>
    <row r="14" spans="1:10" ht="15.75">
      <c r="A14" s="56">
        <v>4</v>
      </c>
      <c r="B14" s="48" t="s">
        <v>14</v>
      </c>
      <c r="C14" s="25"/>
      <c r="D14" s="26"/>
      <c r="E14" s="27"/>
      <c r="F14" s="25"/>
      <c r="G14" s="28"/>
      <c r="H14" s="27"/>
      <c r="I14" s="29"/>
      <c r="J14" s="18"/>
    </row>
    <row r="15" spans="1:10" ht="15.75">
      <c r="A15" s="56">
        <v>5</v>
      </c>
      <c r="B15" s="48" t="s">
        <v>15</v>
      </c>
      <c r="C15" s="25"/>
      <c r="D15" s="26"/>
      <c r="E15" s="27"/>
      <c r="F15" s="25"/>
      <c r="G15" s="28"/>
      <c r="H15" s="27"/>
      <c r="I15" s="29"/>
      <c r="J15" s="18"/>
    </row>
    <row r="16" spans="1:10" ht="15.75">
      <c r="A16" s="56">
        <v>6</v>
      </c>
      <c r="B16" s="48" t="s">
        <v>16</v>
      </c>
      <c r="C16" s="25"/>
      <c r="D16" s="26"/>
      <c r="E16" s="27"/>
      <c r="F16" s="25"/>
      <c r="G16" s="28"/>
      <c r="H16" s="27"/>
      <c r="I16" s="29"/>
      <c r="J16" s="18"/>
    </row>
    <row r="17" spans="1:10" ht="15.75">
      <c r="A17" s="56">
        <v>7</v>
      </c>
      <c r="B17" s="48" t="s">
        <v>17</v>
      </c>
      <c r="C17" s="25"/>
      <c r="D17" s="26"/>
      <c r="E17" s="27"/>
      <c r="F17" s="25"/>
      <c r="G17" s="28"/>
      <c r="H17" s="27"/>
      <c r="I17" s="29"/>
      <c r="J17" s="18"/>
    </row>
    <row r="18" spans="1:10" ht="15.75">
      <c r="A18" s="56">
        <v>8</v>
      </c>
      <c r="B18" s="48" t="s">
        <v>18</v>
      </c>
      <c r="C18" s="25"/>
      <c r="D18" s="26"/>
      <c r="E18" s="27"/>
      <c r="F18" s="25"/>
      <c r="G18" s="28"/>
      <c r="H18" s="27"/>
      <c r="I18" s="29"/>
      <c r="J18" s="18"/>
    </row>
    <row r="19" spans="1:10" ht="15.75">
      <c r="A19" s="56">
        <v>9</v>
      </c>
      <c r="B19" s="48" t="s">
        <v>19</v>
      </c>
      <c r="C19" s="25"/>
      <c r="D19" s="26"/>
      <c r="E19" s="27"/>
      <c r="F19" s="25"/>
      <c r="G19" s="28"/>
      <c r="H19" s="27"/>
      <c r="I19" s="29"/>
      <c r="J19" s="18"/>
    </row>
    <row r="20" spans="1:10" ht="15.75">
      <c r="A20" s="56">
        <v>10</v>
      </c>
      <c r="B20" s="48" t="s">
        <v>20</v>
      </c>
      <c r="C20" s="25"/>
      <c r="D20" s="26"/>
      <c r="E20" s="27"/>
      <c r="F20" s="25"/>
      <c r="G20" s="28"/>
      <c r="H20" s="27"/>
      <c r="I20" s="29"/>
      <c r="J20" s="18"/>
    </row>
    <row r="21" spans="1:10" ht="15.75">
      <c r="A21" s="56">
        <v>11</v>
      </c>
      <c r="B21" s="48" t="s">
        <v>21</v>
      </c>
      <c r="C21" s="25"/>
      <c r="D21" s="26"/>
      <c r="E21" s="27"/>
      <c r="F21" s="25"/>
      <c r="G21" s="28"/>
      <c r="H21" s="27"/>
      <c r="I21" s="29"/>
      <c r="J21" s="18"/>
    </row>
    <row r="22" spans="1:10" ht="15.75">
      <c r="A22" s="56">
        <v>12</v>
      </c>
      <c r="B22" s="48" t="s">
        <v>22</v>
      </c>
      <c r="C22" s="25"/>
      <c r="D22" s="26"/>
      <c r="E22" s="27"/>
      <c r="F22" s="25"/>
      <c r="G22" s="28"/>
      <c r="H22" s="27"/>
      <c r="I22" s="29"/>
      <c r="J22" s="18"/>
    </row>
    <row r="23" spans="1:10" ht="15.75">
      <c r="A23" s="56"/>
      <c r="B23" s="63" t="s">
        <v>23</v>
      </c>
      <c r="C23" s="30"/>
      <c r="D23" s="26"/>
      <c r="E23" s="31"/>
      <c r="F23" s="30"/>
      <c r="G23" s="28"/>
      <c r="H23" s="32"/>
      <c r="I23" s="23"/>
      <c r="J23" s="18"/>
    </row>
    <row r="24" spans="1:10" ht="15.75">
      <c r="A24" s="56">
        <v>13</v>
      </c>
      <c r="B24" s="48" t="s">
        <v>24</v>
      </c>
      <c r="C24" s="25"/>
      <c r="D24" s="26"/>
      <c r="E24" s="27"/>
      <c r="F24" s="25"/>
      <c r="G24" s="28"/>
      <c r="H24" s="27"/>
      <c r="I24" s="29"/>
      <c r="J24" s="18"/>
    </row>
    <row r="25" spans="1:10" ht="15.75">
      <c r="A25" s="56">
        <v>14</v>
      </c>
      <c r="B25" s="48" t="s">
        <v>25</v>
      </c>
      <c r="C25" s="25"/>
      <c r="D25" s="26"/>
      <c r="E25" s="27"/>
      <c r="F25" s="25"/>
      <c r="G25" s="28"/>
      <c r="H25" s="27"/>
      <c r="I25" s="29"/>
      <c r="J25" s="18"/>
    </row>
    <row r="26" spans="1:10" ht="15.75">
      <c r="A26" s="56">
        <v>15</v>
      </c>
      <c r="B26" s="48" t="s">
        <v>26</v>
      </c>
      <c r="C26" s="25"/>
      <c r="D26" s="26"/>
      <c r="E26" s="27"/>
      <c r="F26" s="25"/>
      <c r="G26" s="28"/>
      <c r="H26" s="27"/>
      <c r="I26" s="29"/>
      <c r="J26" s="18"/>
    </row>
    <row r="27" spans="1:10" ht="15.75">
      <c r="A27" s="56">
        <v>16</v>
      </c>
      <c r="B27" s="48" t="s">
        <v>27</v>
      </c>
      <c r="C27" s="25"/>
      <c r="D27" s="26"/>
      <c r="E27" s="27"/>
      <c r="F27" s="25"/>
      <c r="G27" s="28"/>
      <c r="H27" s="27"/>
      <c r="I27" s="29"/>
      <c r="J27" s="18"/>
    </row>
    <row r="28" spans="1:10" ht="15.75">
      <c r="A28" s="56">
        <v>17</v>
      </c>
      <c r="B28" s="48" t="s">
        <v>28</v>
      </c>
      <c r="C28" s="25"/>
      <c r="D28" s="26"/>
      <c r="E28" s="27"/>
      <c r="F28" s="25"/>
      <c r="G28" s="28"/>
      <c r="H28" s="27"/>
      <c r="I28" s="29"/>
      <c r="J28" s="18"/>
    </row>
    <row r="29" spans="1:10" ht="15.75">
      <c r="A29" s="56">
        <v>18</v>
      </c>
      <c r="B29" s="48" t="s">
        <v>29</v>
      </c>
      <c r="C29" s="25"/>
      <c r="D29" s="26"/>
      <c r="E29" s="27"/>
      <c r="F29" s="25"/>
      <c r="G29" s="28"/>
      <c r="H29" s="27"/>
      <c r="I29" s="29"/>
      <c r="J29" s="18"/>
    </row>
    <row r="30" spans="1:10" ht="15.75">
      <c r="A30" s="56">
        <v>19</v>
      </c>
      <c r="B30" s="48" t="s">
        <v>30</v>
      </c>
      <c r="C30" s="25"/>
      <c r="D30" s="26"/>
      <c r="E30" s="27"/>
      <c r="F30" s="25"/>
      <c r="G30" s="28"/>
      <c r="H30" s="27"/>
      <c r="I30" s="29"/>
      <c r="J30" s="18"/>
    </row>
    <row r="31" spans="1:10" ht="15.75">
      <c r="A31" s="56">
        <v>20</v>
      </c>
      <c r="B31" s="48" t="s">
        <v>31</v>
      </c>
      <c r="C31" s="25"/>
      <c r="D31" s="26"/>
      <c r="E31" s="27"/>
      <c r="F31" s="25"/>
      <c r="G31" s="28"/>
      <c r="H31" s="27"/>
      <c r="I31" s="29"/>
      <c r="J31" s="18"/>
    </row>
    <row r="32" spans="1:10" ht="15.75">
      <c r="A32" s="56">
        <v>21</v>
      </c>
      <c r="B32" s="48" t="s">
        <v>32</v>
      </c>
      <c r="C32" s="25"/>
      <c r="D32" s="26"/>
      <c r="E32" s="27"/>
      <c r="F32" s="25"/>
      <c r="G32" s="28"/>
      <c r="H32" s="27"/>
      <c r="I32" s="29"/>
      <c r="J32" s="18"/>
    </row>
    <row r="33" spans="1:10" ht="15.75">
      <c r="A33" s="56">
        <v>22</v>
      </c>
      <c r="B33" s="48" t="s">
        <v>33</v>
      </c>
      <c r="C33" s="25"/>
      <c r="D33" s="26"/>
      <c r="E33" s="27"/>
      <c r="F33" s="25"/>
      <c r="G33" s="28"/>
      <c r="H33" s="27"/>
      <c r="I33" s="29"/>
      <c r="J33" s="18"/>
    </row>
    <row r="34" spans="1:10" ht="15.75">
      <c r="A34" s="56">
        <v>23</v>
      </c>
      <c r="B34" s="48" t="s">
        <v>34</v>
      </c>
      <c r="C34" s="25"/>
      <c r="D34" s="26"/>
      <c r="E34" s="27"/>
      <c r="F34" s="25"/>
      <c r="G34" s="28"/>
      <c r="H34" s="27"/>
      <c r="I34" s="29"/>
      <c r="J34" s="18"/>
    </row>
    <row r="35" spans="1:10" ht="15.75">
      <c r="A35" s="56">
        <v>24</v>
      </c>
      <c r="B35" s="48" t="s">
        <v>35</v>
      </c>
      <c r="C35" s="25"/>
      <c r="D35" s="26"/>
      <c r="E35" s="27"/>
      <c r="F35" s="25"/>
      <c r="G35" s="28"/>
      <c r="H35" s="27"/>
      <c r="I35" s="29"/>
      <c r="J35" s="18"/>
    </row>
    <row r="36" spans="1:10" ht="15.75">
      <c r="A36" s="56">
        <v>25</v>
      </c>
      <c r="B36" s="48" t="s">
        <v>36</v>
      </c>
      <c r="C36" s="25"/>
      <c r="D36" s="26"/>
      <c r="E36" s="27"/>
      <c r="F36" s="25"/>
      <c r="G36" s="28"/>
      <c r="H36" s="27"/>
      <c r="I36" s="29"/>
      <c r="J36" s="18"/>
    </row>
    <row r="37" spans="1:10" ht="15.75">
      <c r="A37" s="56">
        <v>26</v>
      </c>
      <c r="B37" s="48" t="s">
        <v>37</v>
      </c>
      <c r="C37" s="25"/>
      <c r="D37" s="26"/>
      <c r="E37" s="27"/>
      <c r="F37" s="25"/>
      <c r="G37" s="28"/>
      <c r="H37" s="27"/>
      <c r="I37" s="29"/>
      <c r="J37" s="18"/>
    </row>
    <row r="38" spans="1:10" ht="15.75">
      <c r="A38" s="56">
        <v>27</v>
      </c>
      <c r="B38" s="48" t="s">
        <v>38</v>
      </c>
      <c r="C38" s="25"/>
      <c r="D38" s="26"/>
      <c r="E38" s="27"/>
      <c r="F38" s="25"/>
      <c r="G38" s="28"/>
      <c r="H38" s="27"/>
      <c r="I38" s="29"/>
      <c r="J38" s="18"/>
    </row>
    <row r="39" spans="1:10" ht="15.75">
      <c r="A39" s="56">
        <v>28</v>
      </c>
      <c r="B39" s="48" t="s">
        <v>39</v>
      </c>
      <c r="C39" s="25"/>
      <c r="D39" s="26"/>
      <c r="E39" s="27"/>
      <c r="F39" s="25"/>
      <c r="G39" s="28"/>
      <c r="H39" s="27"/>
      <c r="I39" s="29"/>
      <c r="J39" s="18"/>
    </row>
    <row r="40" spans="1:10" ht="15.75">
      <c r="A40" s="56">
        <v>29</v>
      </c>
      <c r="B40" s="48" t="s">
        <v>40</v>
      </c>
      <c r="C40" s="25"/>
      <c r="D40" s="26"/>
      <c r="E40" s="27"/>
      <c r="F40" s="25"/>
      <c r="G40" s="28"/>
      <c r="H40" s="27"/>
      <c r="I40" s="29"/>
      <c r="J40" s="18"/>
    </row>
    <row r="41" spans="1:10" ht="15.75">
      <c r="A41" s="56">
        <v>30</v>
      </c>
      <c r="B41" s="48" t="s">
        <v>41</v>
      </c>
      <c r="C41" s="25"/>
      <c r="D41" s="26"/>
      <c r="E41" s="27"/>
      <c r="F41" s="25"/>
      <c r="G41" s="28"/>
      <c r="H41" s="27"/>
      <c r="I41" s="29"/>
      <c r="J41" s="18"/>
    </row>
    <row r="42" spans="1:10" ht="15.75">
      <c r="A42" s="56">
        <v>31</v>
      </c>
      <c r="B42" s="48" t="s">
        <v>42</v>
      </c>
      <c r="C42" s="25"/>
      <c r="D42" s="26"/>
      <c r="E42" s="27"/>
      <c r="F42" s="25"/>
      <c r="G42" s="28"/>
      <c r="H42" s="27"/>
      <c r="I42" s="29"/>
      <c r="J42" s="18"/>
    </row>
    <row r="43" spans="1:10" ht="15.75">
      <c r="A43" s="56">
        <v>32</v>
      </c>
      <c r="B43" s="48" t="s">
        <v>43</v>
      </c>
      <c r="C43" s="25"/>
      <c r="D43" s="26"/>
      <c r="E43" s="27"/>
      <c r="F43" s="25"/>
      <c r="G43" s="28"/>
      <c r="H43" s="27"/>
      <c r="I43" s="29"/>
      <c r="J43" s="18"/>
    </row>
    <row r="44" spans="1:10" ht="15.75">
      <c r="A44" s="56">
        <v>33</v>
      </c>
      <c r="B44" s="48" t="s">
        <v>44</v>
      </c>
      <c r="C44" s="25"/>
      <c r="D44" s="26"/>
      <c r="E44" s="27"/>
      <c r="F44" s="25"/>
      <c r="G44" s="28"/>
      <c r="H44" s="27"/>
      <c r="I44" s="29"/>
      <c r="J44" s="18"/>
    </row>
    <row r="45" spans="1:10" ht="15.75">
      <c r="A45" s="56">
        <v>34</v>
      </c>
      <c r="B45" s="48" t="s">
        <v>132</v>
      </c>
      <c r="C45" s="25"/>
      <c r="D45" s="26"/>
      <c r="E45" s="27"/>
      <c r="F45" s="25"/>
      <c r="G45" s="28"/>
      <c r="H45" s="27"/>
      <c r="I45" s="29"/>
      <c r="J45" s="18"/>
    </row>
    <row r="46" spans="1:10" ht="15.75">
      <c r="A46" s="56">
        <v>35</v>
      </c>
      <c r="B46" s="48" t="s">
        <v>45</v>
      </c>
      <c r="C46" s="25"/>
      <c r="D46" s="26"/>
      <c r="E46" s="27"/>
      <c r="F46" s="25"/>
      <c r="G46" s="28"/>
      <c r="H46" s="27"/>
      <c r="I46" s="29"/>
      <c r="J46" s="18"/>
    </row>
    <row r="47" spans="1:10" ht="15.75">
      <c r="A47" s="56">
        <v>36</v>
      </c>
      <c r="B47" s="48" t="s">
        <v>46</v>
      </c>
      <c r="C47" s="25"/>
      <c r="D47" s="26"/>
      <c r="E47" s="27"/>
      <c r="F47" s="25"/>
      <c r="G47" s="28"/>
      <c r="H47" s="27"/>
      <c r="I47" s="29"/>
      <c r="J47" s="18"/>
    </row>
    <row r="48" spans="1:10" ht="15.75">
      <c r="A48" s="56">
        <v>37</v>
      </c>
      <c r="B48" s="48" t="s">
        <v>47</v>
      </c>
      <c r="C48" s="25"/>
      <c r="D48" s="26"/>
      <c r="E48" s="27"/>
      <c r="F48" s="25"/>
      <c r="G48" s="28"/>
      <c r="H48" s="27"/>
      <c r="I48" s="29"/>
      <c r="J48" s="18"/>
    </row>
    <row r="49" spans="1:10" ht="15.75">
      <c r="A49" s="56">
        <v>38</v>
      </c>
      <c r="B49" s="48" t="s">
        <v>48</v>
      </c>
      <c r="C49" s="25"/>
      <c r="D49" s="26"/>
      <c r="E49" s="27"/>
      <c r="F49" s="25"/>
      <c r="G49" s="28"/>
      <c r="H49" s="27"/>
      <c r="I49" s="29"/>
      <c r="J49" s="18"/>
    </row>
    <row r="50" spans="1:10" ht="15.75">
      <c r="A50" s="56">
        <v>39</v>
      </c>
      <c r="B50" s="48" t="s">
        <v>49</v>
      </c>
      <c r="C50" s="25"/>
      <c r="D50" s="26"/>
      <c r="E50" s="27"/>
      <c r="F50" s="25"/>
      <c r="G50" s="28"/>
      <c r="H50" s="27"/>
      <c r="I50" s="29"/>
      <c r="J50" s="18"/>
    </row>
    <row r="51" spans="1:10" ht="15.75">
      <c r="A51" s="56">
        <v>40</v>
      </c>
      <c r="B51" s="48" t="s">
        <v>50</v>
      </c>
      <c r="C51" s="25"/>
      <c r="D51" s="26"/>
      <c r="E51" s="27"/>
      <c r="F51" s="25"/>
      <c r="G51" s="28"/>
      <c r="H51" s="27"/>
      <c r="I51" s="29"/>
      <c r="J51" s="18"/>
    </row>
    <row r="52" spans="1:10" ht="15.75">
      <c r="A52" s="56">
        <v>41</v>
      </c>
      <c r="B52" s="48" t="s">
        <v>51</v>
      </c>
      <c r="C52" s="25"/>
      <c r="D52" s="26"/>
      <c r="E52" s="27"/>
      <c r="F52" s="25"/>
      <c r="G52" s="28"/>
      <c r="H52" s="27"/>
      <c r="I52" s="29"/>
      <c r="J52" s="18"/>
    </row>
    <row r="53" spans="1:10" ht="15.75">
      <c r="A53" s="56">
        <v>42</v>
      </c>
      <c r="B53" s="48" t="s">
        <v>52</v>
      </c>
      <c r="C53" s="25"/>
      <c r="D53" s="26"/>
      <c r="E53" s="27"/>
      <c r="F53" s="25"/>
      <c r="G53" s="28"/>
      <c r="H53" s="27"/>
      <c r="I53" s="29"/>
      <c r="J53" s="18"/>
    </row>
    <row r="54" spans="1:10" ht="15.75">
      <c r="A54" s="56">
        <v>43</v>
      </c>
      <c r="B54" s="48" t="s">
        <v>53</v>
      </c>
      <c r="C54" s="25"/>
      <c r="D54" s="26"/>
      <c r="E54" s="27"/>
      <c r="F54" s="25"/>
      <c r="G54" s="28"/>
      <c r="H54" s="27"/>
      <c r="I54" s="29"/>
      <c r="J54" s="18"/>
    </row>
    <row r="55" spans="1:10" ht="15.75">
      <c r="A55" s="56">
        <v>44</v>
      </c>
      <c r="B55" s="48" t="s">
        <v>54</v>
      </c>
      <c r="C55" s="25"/>
      <c r="D55" s="26"/>
      <c r="E55" s="27"/>
      <c r="F55" s="25"/>
      <c r="G55" s="28"/>
      <c r="H55" s="27"/>
      <c r="I55" s="29"/>
      <c r="J55" s="18"/>
    </row>
    <row r="56" spans="1:10" ht="15.75">
      <c r="A56" s="56">
        <v>45</v>
      </c>
      <c r="B56" s="48" t="s">
        <v>55</v>
      </c>
      <c r="C56" s="25"/>
      <c r="D56" s="26"/>
      <c r="E56" s="27"/>
      <c r="F56" s="25"/>
      <c r="G56" s="28"/>
      <c r="H56" s="27"/>
      <c r="I56" s="29"/>
      <c r="J56" s="18"/>
    </row>
    <row r="57" spans="1:10" ht="15.75">
      <c r="A57" s="56">
        <v>46</v>
      </c>
      <c r="B57" s="48" t="s">
        <v>56</v>
      </c>
      <c r="C57" s="25"/>
      <c r="D57" s="26"/>
      <c r="E57" s="27"/>
      <c r="F57" s="25"/>
      <c r="G57" s="28"/>
      <c r="H57" s="27"/>
      <c r="I57" s="29"/>
      <c r="J57" s="18"/>
    </row>
    <row r="58" spans="1:10" ht="15.75">
      <c r="A58" s="56">
        <v>47</v>
      </c>
      <c r="B58" s="48" t="s">
        <v>57</v>
      </c>
      <c r="C58" s="25"/>
      <c r="D58" s="26"/>
      <c r="E58" s="27"/>
      <c r="F58" s="25"/>
      <c r="G58" s="28"/>
      <c r="H58" s="27"/>
      <c r="I58" s="29"/>
      <c r="J58" s="18"/>
    </row>
    <row r="59" spans="1:10" ht="15.75">
      <c r="A59" s="56">
        <v>48</v>
      </c>
      <c r="B59" s="48" t="s">
        <v>58</v>
      </c>
      <c r="C59" s="25"/>
      <c r="D59" s="26"/>
      <c r="E59" s="27"/>
      <c r="F59" s="25"/>
      <c r="G59" s="28"/>
      <c r="H59" s="27"/>
      <c r="I59" s="29"/>
      <c r="J59" s="18"/>
    </row>
    <row r="60" spans="1:10" ht="15.75">
      <c r="A60" s="56">
        <v>49</v>
      </c>
      <c r="B60" s="48" t="s">
        <v>59</v>
      </c>
      <c r="C60" s="25"/>
      <c r="D60" s="26"/>
      <c r="E60" s="27"/>
      <c r="F60" s="25"/>
      <c r="G60" s="28"/>
      <c r="H60" s="27"/>
      <c r="I60" s="29"/>
      <c r="J60" s="18"/>
    </row>
    <row r="61" spans="1:10" ht="15.75">
      <c r="A61" s="56">
        <v>50</v>
      </c>
      <c r="B61" s="48" t="s">
        <v>60</v>
      </c>
      <c r="C61" s="25"/>
      <c r="D61" s="26"/>
      <c r="E61" s="27"/>
      <c r="F61" s="25"/>
      <c r="G61" s="28"/>
      <c r="H61" s="27"/>
      <c r="I61" s="29"/>
      <c r="J61" s="18"/>
    </row>
    <row r="62" spans="1:10" ht="15.75">
      <c r="A62" s="56">
        <v>51</v>
      </c>
      <c r="B62" s="48" t="s">
        <v>61</v>
      </c>
      <c r="C62" s="25"/>
      <c r="D62" s="26"/>
      <c r="E62" s="27"/>
      <c r="F62" s="25"/>
      <c r="G62" s="28"/>
      <c r="H62" s="27"/>
      <c r="I62" s="29"/>
      <c r="J62" s="18"/>
    </row>
    <row r="63" spans="1:10" ht="16.5" thickBot="1">
      <c r="A63" s="56">
        <v>52</v>
      </c>
      <c r="B63" s="64" t="s">
        <v>62</v>
      </c>
      <c r="C63" s="58"/>
      <c r="D63" s="59"/>
      <c r="E63" s="60"/>
      <c r="F63" s="58"/>
      <c r="G63" s="61"/>
      <c r="H63" s="60"/>
      <c r="I63" s="29"/>
      <c r="J63" s="18"/>
    </row>
    <row r="64" spans="1:10" ht="16.5" thickBot="1">
      <c r="A64" s="56"/>
      <c r="B64" s="72"/>
      <c r="C64" s="68"/>
      <c r="D64" s="68"/>
      <c r="E64" s="69"/>
      <c r="F64" s="68"/>
      <c r="G64" s="68"/>
      <c r="H64" s="69"/>
      <c r="I64" s="29"/>
      <c r="J64" s="18"/>
    </row>
    <row r="65" spans="1:9" ht="15.75">
      <c r="A65" s="65">
        <v>53</v>
      </c>
      <c r="B65" s="66" t="s">
        <v>63</v>
      </c>
      <c r="C65" s="73"/>
      <c r="D65" s="74"/>
      <c r="E65" s="75"/>
      <c r="F65" s="73"/>
      <c r="G65" s="76"/>
      <c r="H65" s="75"/>
      <c r="I65" s="29"/>
    </row>
    <row r="66" spans="1:9" ht="15.75">
      <c r="A66" s="67">
        <v>54</v>
      </c>
      <c r="B66" s="48" t="s">
        <v>64</v>
      </c>
      <c r="C66" s="25"/>
      <c r="D66" s="26"/>
      <c r="E66" s="27"/>
      <c r="F66" s="25"/>
      <c r="G66" s="28"/>
      <c r="H66" s="27"/>
      <c r="I66" s="29"/>
    </row>
    <row r="67" spans="1:9" ht="15.75">
      <c r="A67" s="67">
        <v>55</v>
      </c>
      <c r="B67" s="48" t="s">
        <v>65</v>
      </c>
      <c r="C67" s="25"/>
      <c r="D67" s="26"/>
      <c r="E67" s="27"/>
      <c r="F67" s="25"/>
      <c r="G67" s="28"/>
      <c r="H67" s="27"/>
      <c r="I67" s="29"/>
    </row>
    <row r="68" spans="1:9" ht="15.75">
      <c r="A68" s="67">
        <v>56</v>
      </c>
      <c r="B68" s="48" t="s">
        <v>66</v>
      </c>
      <c r="C68" s="25"/>
      <c r="D68" s="26"/>
      <c r="E68" s="27"/>
      <c r="F68" s="25"/>
      <c r="G68" s="28"/>
      <c r="H68" s="27"/>
      <c r="I68" s="29"/>
    </row>
    <row r="69" spans="1:9" ht="15.75">
      <c r="A69" s="67">
        <v>57</v>
      </c>
      <c r="B69" s="48" t="s">
        <v>67</v>
      </c>
      <c r="C69" s="25"/>
      <c r="D69" s="26"/>
      <c r="E69" s="27"/>
      <c r="F69" s="25"/>
      <c r="G69" s="28"/>
      <c r="H69" s="27"/>
      <c r="I69" s="29"/>
    </row>
    <row r="70" spans="1:9" ht="15.75">
      <c r="A70" s="67">
        <v>58</v>
      </c>
      <c r="B70" s="48" t="s">
        <v>68</v>
      </c>
      <c r="C70" s="25"/>
      <c r="D70" s="26"/>
      <c r="E70" s="27"/>
      <c r="F70" s="25"/>
      <c r="G70" s="28"/>
      <c r="H70" s="27"/>
      <c r="I70" s="29"/>
    </row>
    <row r="71" spans="1:9" ht="16.5" thickBot="1">
      <c r="A71" s="67">
        <v>59</v>
      </c>
      <c r="B71" s="64" t="s">
        <v>69</v>
      </c>
      <c r="C71" s="25"/>
      <c r="D71" s="26"/>
      <c r="E71" s="27"/>
      <c r="F71" s="25"/>
      <c r="G71" s="28"/>
      <c r="H71" s="27"/>
      <c r="I71" s="29"/>
    </row>
    <row r="72" spans="1:8" ht="18.75" thickBot="1">
      <c r="A72" s="526" t="s">
        <v>70</v>
      </c>
      <c r="B72" s="527"/>
      <c r="C72" s="38"/>
      <c r="D72" s="38">
        <f>SUM(D10:D71)</f>
        <v>0</v>
      </c>
      <c r="E72" s="39"/>
      <c r="F72" s="40"/>
      <c r="G72" s="38">
        <f>SUM(G10:G71)</f>
        <v>0</v>
      </c>
      <c r="H72" s="41"/>
    </row>
    <row r="73" spans="1:8" ht="15.75">
      <c r="A73" s="67"/>
      <c r="B73" s="42" t="s">
        <v>71</v>
      </c>
      <c r="C73" s="43"/>
      <c r="D73" s="26">
        <f>Горш!D72+'Жел.'!D72+'Жел.'!D72+'Золот.'!D72+'Кур.'!D72+'Льг.'!D72+Обоян!D72+'Рыльск.'!D72+Сов!D94+Солнц!D72+Судж!D72+Хомут!D72+'Щигр.'!D72</f>
        <v>0</v>
      </c>
      <c r="E73" s="44"/>
      <c r="F73" s="45"/>
      <c r="G73" s="28">
        <f>Горш!G72+Дмитр!G72+'Жел.'!G72+'Золот.'!G72+'Кур.'!G72+'Льг.'!G72+Обоян!G72+'Рыльск.'!G72+Сов!G94+Солнц!G72+Судж!G72+Хомут!G72+'Щигр.'!G72</f>
        <v>0</v>
      </c>
      <c r="H73" s="46"/>
    </row>
    <row r="74" spans="1:8" ht="15.75">
      <c r="A74" s="67">
        <v>60</v>
      </c>
      <c r="B74" s="47" t="s">
        <v>72</v>
      </c>
      <c r="C74" s="25"/>
      <c r="D74" s="26"/>
      <c r="E74" s="27"/>
      <c r="F74" s="25"/>
      <c r="G74" s="28"/>
      <c r="H74" s="27"/>
    </row>
    <row r="75" spans="1:8" ht="15.75">
      <c r="A75" s="67">
        <v>61</v>
      </c>
      <c r="B75" s="48" t="s">
        <v>73</v>
      </c>
      <c r="C75" s="25"/>
      <c r="D75" s="26"/>
      <c r="E75" s="27"/>
      <c r="F75" s="25"/>
      <c r="G75" s="28"/>
      <c r="H75" s="27"/>
    </row>
    <row r="76" spans="1:8" ht="15.75">
      <c r="A76" s="67">
        <v>62</v>
      </c>
      <c r="B76" s="48" t="s">
        <v>74</v>
      </c>
      <c r="C76" s="25"/>
      <c r="D76" s="26"/>
      <c r="E76" s="27"/>
      <c r="F76" s="25"/>
      <c r="G76" s="28"/>
      <c r="H76" s="27"/>
    </row>
    <row r="77" spans="1:8" ht="15.75">
      <c r="A77" s="67">
        <v>63</v>
      </c>
      <c r="B77" s="48" t="s">
        <v>75</v>
      </c>
      <c r="C77" s="25"/>
      <c r="D77" s="26"/>
      <c r="E77" s="27"/>
      <c r="F77" s="25"/>
      <c r="G77" s="28"/>
      <c r="H77" s="27"/>
    </row>
    <row r="78" spans="1:8" ht="15.75">
      <c r="A78" s="67">
        <v>64</v>
      </c>
      <c r="B78" s="48" t="s">
        <v>76</v>
      </c>
      <c r="C78" s="25"/>
      <c r="D78" s="26"/>
      <c r="E78" s="27"/>
      <c r="F78" s="25"/>
      <c r="G78" s="28"/>
      <c r="H78" s="27"/>
    </row>
    <row r="79" spans="1:8" ht="15.75">
      <c r="A79" s="67">
        <v>65</v>
      </c>
      <c r="B79" s="48" t="s">
        <v>77</v>
      </c>
      <c r="C79" s="25"/>
      <c r="D79" s="26"/>
      <c r="E79" s="27"/>
      <c r="F79" s="25"/>
      <c r="G79" s="28"/>
      <c r="H79" s="27"/>
    </row>
    <row r="80" spans="1:8" ht="15.75">
      <c r="A80" s="67">
        <v>66</v>
      </c>
      <c r="B80" s="48" t="s">
        <v>78</v>
      </c>
      <c r="C80" s="25"/>
      <c r="D80" s="26"/>
      <c r="E80" s="27"/>
      <c r="F80" s="25"/>
      <c r="G80" s="28"/>
      <c r="H80" s="27"/>
    </row>
    <row r="81" spans="1:8" ht="15.75">
      <c r="A81" s="67">
        <v>67</v>
      </c>
      <c r="B81" s="48" t="s">
        <v>79</v>
      </c>
      <c r="C81" s="25"/>
      <c r="D81" s="26"/>
      <c r="E81" s="27"/>
      <c r="F81" s="25"/>
      <c r="G81" s="28"/>
      <c r="H81" s="27"/>
    </row>
    <row r="82" spans="1:8" ht="15.75">
      <c r="A82" s="67">
        <v>68</v>
      </c>
      <c r="B82" s="48" t="s">
        <v>80</v>
      </c>
      <c r="C82" s="25"/>
      <c r="D82" s="26"/>
      <c r="E82" s="27"/>
      <c r="F82" s="25"/>
      <c r="G82" s="28"/>
      <c r="H82" s="27"/>
    </row>
    <row r="83" spans="1:8" ht="15.75">
      <c r="A83" s="67">
        <v>69</v>
      </c>
      <c r="B83" s="48" t="s">
        <v>81</v>
      </c>
      <c r="C83" s="25"/>
      <c r="D83" s="26"/>
      <c r="E83" s="27"/>
      <c r="F83" s="25"/>
      <c r="G83" s="28"/>
      <c r="H83" s="27"/>
    </row>
    <row r="84" spans="1:8" ht="15.75">
      <c r="A84" s="67">
        <v>70</v>
      </c>
      <c r="B84" s="48" t="s">
        <v>82</v>
      </c>
      <c r="C84" s="25"/>
      <c r="D84" s="26"/>
      <c r="E84" s="27"/>
      <c r="F84" s="25"/>
      <c r="G84" s="28"/>
      <c r="H84" s="27"/>
    </row>
    <row r="85" spans="1:8" ht="15.75">
      <c r="A85" s="67">
        <v>71</v>
      </c>
      <c r="B85" s="48" t="s">
        <v>178</v>
      </c>
      <c r="C85" s="25"/>
      <c r="D85" s="26"/>
      <c r="E85" s="27"/>
      <c r="F85" s="25"/>
      <c r="G85" s="28"/>
      <c r="H85" s="27"/>
    </row>
    <row r="86" spans="1:8" ht="15.75">
      <c r="A86" s="67">
        <v>72</v>
      </c>
      <c r="B86" s="48" t="s">
        <v>84</v>
      </c>
      <c r="C86" s="25"/>
      <c r="D86" s="26"/>
      <c r="E86" s="27"/>
      <c r="F86" s="25"/>
      <c r="G86" s="28"/>
      <c r="H86" s="27"/>
    </row>
    <row r="87" spans="1:8" ht="15.75">
      <c r="A87" s="67">
        <v>73</v>
      </c>
      <c r="B87" s="48" t="s">
        <v>85</v>
      </c>
      <c r="C87" s="25"/>
      <c r="D87" s="26"/>
      <c r="E87" s="27"/>
      <c r="F87" s="25"/>
      <c r="G87" s="28"/>
      <c r="H87" s="27"/>
    </row>
    <row r="88" spans="1:8" ht="15.75">
      <c r="A88" s="67">
        <v>74</v>
      </c>
      <c r="B88" s="48" t="s">
        <v>86</v>
      </c>
      <c r="C88" s="25"/>
      <c r="D88" s="26"/>
      <c r="E88" s="27"/>
      <c r="F88" s="25"/>
      <c r="G88" s="28"/>
      <c r="H88" s="27"/>
    </row>
    <row r="89" spans="1:8" ht="15.75">
      <c r="A89" s="67">
        <v>75</v>
      </c>
      <c r="B89" s="48" t="s">
        <v>87</v>
      </c>
      <c r="C89" s="25"/>
      <c r="D89" s="26"/>
      <c r="E89" s="27"/>
      <c r="F89" s="25"/>
      <c r="G89" s="28"/>
      <c r="H89" s="27"/>
    </row>
    <row r="90" spans="1:8" ht="15.75">
      <c r="A90" s="67">
        <v>76</v>
      </c>
      <c r="B90" s="48" t="s">
        <v>88</v>
      </c>
      <c r="C90" s="25"/>
      <c r="D90" s="26"/>
      <c r="E90" s="27"/>
      <c r="F90" s="25"/>
      <c r="G90" s="28"/>
      <c r="H90" s="27"/>
    </row>
    <row r="91" spans="1:8" ht="15.75">
      <c r="A91" s="67">
        <v>77</v>
      </c>
      <c r="B91" s="48" t="s">
        <v>89</v>
      </c>
      <c r="C91" s="25"/>
      <c r="D91" s="26"/>
      <c r="E91" s="27"/>
      <c r="F91" s="25"/>
      <c r="G91" s="28"/>
      <c r="H91" s="27"/>
    </row>
    <row r="92" spans="1:8" ht="15.75">
      <c r="A92" s="67">
        <v>78</v>
      </c>
      <c r="B92" s="48" t="s">
        <v>90</v>
      </c>
      <c r="C92" s="25"/>
      <c r="D92" s="26"/>
      <c r="E92" s="27"/>
      <c r="F92" s="25"/>
      <c r="G92" s="28"/>
      <c r="H92" s="27"/>
    </row>
    <row r="93" spans="1:8" ht="15.75">
      <c r="A93" s="67">
        <v>79</v>
      </c>
      <c r="B93" s="48" t="s">
        <v>91</v>
      </c>
      <c r="C93" s="25"/>
      <c r="D93" s="26"/>
      <c r="E93" s="27"/>
      <c r="F93" s="25"/>
      <c r="G93" s="28"/>
      <c r="H93" s="27"/>
    </row>
    <row r="94" spans="1:8" ht="15.75">
      <c r="A94" s="67">
        <v>80</v>
      </c>
      <c r="B94" s="48" t="s">
        <v>92</v>
      </c>
      <c r="C94" s="25"/>
      <c r="D94" s="26"/>
      <c r="E94" s="27"/>
      <c r="F94" s="25"/>
      <c r="G94" s="28"/>
      <c r="H94" s="27"/>
    </row>
    <row r="95" spans="1:8" ht="15.75">
      <c r="A95" s="67">
        <v>81</v>
      </c>
      <c r="B95" s="48" t="s">
        <v>93</v>
      </c>
      <c r="C95" s="25"/>
      <c r="D95" s="26"/>
      <c r="E95" s="27"/>
      <c r="F95" s="25"/>
      <c r="G95" s="28"/>
      <c r="H95" s="27"/>
    </row>
    <row r="96" spans="1:8" ht="15.75">
      <c r="A96" s="67">
        <v>82</v>
      </c>
      <c r="B96" s="48" t="s">
        <v>94</v>
      </c>
      <c r="C96" s="25"/>
      <c r="D96" s="26"/>
      <c r="E96" s="27"/>
      <c r="F96" s="25"/>
      <c r="G96" s="28"/>
      <c r="H96" s="27"/>
    </row>
    <row r="97" spans="1:8" ht="15.75">
      <c r="A97" s="67">
        <v>83</v>
      </c>
      <c r="B97" s="48" t="s">
        <v>95</v>
      </c>
      <c r="C97" s="25"/>
      <c r="D97" s="26"/>
      <c r="E97" s="27"/>
      <c r="F97" s="25"/>
      <c r="G97" s="28"/>
      <c r="H97" s="27"/>
    </row>
    <row r="98" spans="1:8" ht="15.75">
      <c r="A98" s="67">
        <v>84</v>
      </c>
      <c r="B98" s="48" t="s">
        <v>96</v>
      </c>
      <c r="C98" s="25"/>
      <c r="D98" s="26"/>
      <c r="E98" s="27"/>
      <c r="F98" s="25"/>
      <c r="G98" s="28"/>
      <c r="H98" s="27"/>
    </row>
    <row r="99" spans="1:8" ht="15.75">
      <c r="A99" s="67">
        <v>85</v>
      </c>
      <c r="B99" s="48" t="s">
        <v>141</v>
      </c>
      <c r="C99" s="25"/>
      <c r="D99" s="26"/>
      <c r="E99" s="27"/>
      <c r="F99" s="25"/>
      <c r="G99" s="28"/>
      <c r="H99" s="27"/>
    </row>
    <row r="100" spans="1:8" ht="15.75">
      <c r="A100" s="67">
        <v>86</v>
      </c>
      <c r="B100" s="48" t="s">
        <v>98</v>
      </c>
      <c r="C100" s="25"/>
      <c r="D100" s="26"/>
      <c r="E100" s="27"/>
      <c r="F100" s="25"/>
      <c r="G100" s="28"/>
      <c r="H100" s="27"/>
    </row>
    <row r="101" spans="1:8" ht="15.75">
      <c r="A101" s="67">
        <v>87</v>
      </c>
      <c r="B101" s="48" t="s">
        <v>99</v>
      </c>
      <c r="C101" s="25"/>
      <c r="D101" s="26"/>
      <c r="E101" s="27"/>
      <c r="F101" s="25"/>
      <c r="G101" s="28"/>
      <c r="H101" s="27"/>
    </row>
    <row r="102" spans="1:8" ht="15.75">
      <c r="A102" s="67">
        <v>88</v>
      </c>
      <c r="B102" s="48" t="s">
        <v>100</v>
      </c>
      <c r="C102" s="25"/>
      <c r="D102" s="26"/>
      <c r="E102" s="27"/>
      <c r="F102" s="25"/>
      <c r="G102" s="28"/>
      <c r="H102" s="27"/>
    </row>
    <row r="103" spans="1:8" ht="15.75">
      <c r="A103" s="67">
        <v>89</v>
      </c>
      <c r="B103" s="48" t="s">
        <v>101</v>
      </c>
      <c r="C103" s="25"/>
      <c r="D103" s="26"/>
      <c r="E103" s="27"/>
      <c r="F103" s="25"/>
      <c r="G103" s="28"/>
      <c r="H103" s="27"/>
    </row>
    <row r="104" spans="1:8" ht="15.75">
      <c r="A104" s="67">
        <v>90</v>
      </c>
      <c r="B104" s="48" t="s">
        <v>102</v>
      </c>
      <c r="C104" s="25"/>
      <c r="D104" s="26"/>
      <c r="E104" s="27"/>
      <c r="F104" s="25"/>
      <c r="G104" s="28"/>
      <c r="H104" s="27"/>
    </row>
    <row r="105" spans="1:8" ht="15.75">
      <c r="A105" s="67">
        <v>91</v>
      </c>
      <c r="B105" s="48" t="s">
        <v>103</v>
      </c>
      <c r="C105" s="25"/>
      <c r="D105" s="26"/>
      <c r="E105" s="27"/>
      <c r="F105" s="25"/>
      <c r="G105" s="28"/>
      <c r="H105" s="27"/>
    </row>
    <row r="106" spans="1:8" ht="15.75">
      <c r="A106" s="67">
        <v>92</v>
      </c>
      <c r="B106" s="48" t="s">
        <v>104</v>
      </c>
      <c r="C106" s="25"/>
      <c r="D106" s="26"/>
      <c r="E106" s="27"/>
      <c r="F106" s="25"/>
      <c r="G106" s="28"/>
      <c r="H106" s="27"/>
    </row>
    <row r="107" spans="1:8" ht="15.75">
      <c r="A107" s="67">
        <v>93</v>
      </c>
      <c r="B107" s="48" t="s">
        <v>105</v>
      </c>
      <c r="C107" s="25"/>
      <c r="D107" s="26"/>
      <c r="E107" s="27"/>
      <c r="F107" s="25"/>
      <c r="G107" s="28"/>
      <c r="H107" s="27"/>
    </row>
    <row r="108" spans="1:8" ht="15.75">
      <c r="A108" s="67">
        <v>94</v>
      </c>
      <c r="B108" s="48" t="s">
        <v>106</v>
      </c>
      <c r="C108" s="25"/>
      <c r="D108" s="26"/>
      <c r="E108" s="27"/>
      <c r="F108" s="25"/>
      <c r="G108" s="28"/>
      <c r="H108" s="27"/>
    </row>
    <row r="109" spans="1:8" ht="15.75">
      <c r="A109" s="67">
        <v>95</v>
      </c>
      <c r="B109" s="48" t="s">
        <v>107</v>
      </c>
      <c r="C109" s="25"/>
      <c r="D109" s="26"/>
      <c r="E109" s="27"/>
      <c r="F109" s="25"/>
      <c r="G109" s="28"/>
      <c r="H109" s="27"/>
    </row>
    <row r="110" spans="1:8" ht="15.75">
      <c r="A110" s="67">
        <v>96</v>
      </c>
      <c r="B110" s="48" t="s">
        <v>108</v>
      </c>
      <c r="C110" s="25"/>
      <c r="D110" s="26"/>
      <c r="E110" s="27"/>
      <c r="F110" s="25"/>
      <c r="G110" s="28"/>
      <c r="H110" s="27"/>
    </row>
    <row r="111" spans="1:8" ht="15.75">
      <c r="A111" s="67">
        <v>97</v>
      </c>
      <c r="B111" s="48" t="s">
        <v>109</v>
      </c>
      <c r="C111" s="25"/>
      <c r="D111" s="26"/>
      <c r="E111" s="27"/>
      <c r="F111" s="25"/>
      <c r="G111" s="28"/>
      <c r="H111" s="27"/>
    </row>
    <row r="112" spans="1:8" ht="15.75">
      <c r="A112" s="67">
        <v>98</v>
      </c>
      <c r="B112" s="48" t="s">
        <v>110</v>
      </c>
      <c r="C112" s="25"/>
      <c r="D112" s="26"/>
      <c r="E112" s="27"/>
      <c r="F112" s="25"/>
      <c r="G112" s="28"/>
      <c r="H112" s="27"/>
    </row>
    <row r="113" spans="1:8" ht="15.75">
      <c r="A113" s="67">
        <v>99</v>
      </c>
      <c r="B113" s="48" t="s">
        <v>111</v>
      </c>
      <c r="C113" s="25"/>
      <c r="D113" s="26"/>
      <c r="E113" s="27"/>
      <c r="F113" s="25"/>
      <c r="G113" s="28"/>
      <c r="H113" s="27"/>
    </row>
    <row r="114" spans="1:8" ht="15.75">
      <c r="A114" s="67">
        <v>100</v>
      </c>
      <c r="B114" s="48" t="s">
        <v>112</v>
      </c>
      <c r="C114" s="25"/>
      <c r="D114" s="26"/>
      <c r="E114" s="27"/>
      <c r="F114" s="25"/>
      <c r="G114" s="28"/>
      <c r="H114" s="27"/>
    </row>
    <row r="115" spans="1:8" ht="15.75">
      <c r="A115" s="67">
        <v>101</v>
      </c>
      <c r="B115" s="48" t="s">
        <v>113</v>
      </c>
      <c r="C115" s="25"/>
      <c r="D115" s="26"/>
      <c r="E115" s="27"/>
      <c r="F115" s="25"/>
      <c r="G115" s="28"/>
      <c r="H115" s="27"/>
    </row>
    <row r="116" spans="1:8" ht="15.75">
      <c r="A116" s="67">
        <v>102</v>
      </c>
      <c r="B116" s="48" t="s">
        <v>114</v>
      </c>
      <c r="C116" s="25"/>
      <c r="D116" s="26"/>
      <c r="E116" s="27"/>
      <c r="F116" s="25"/>
      <c r="G116" s="28"/>
      <c r="H116" s="27"/>
    </row>
    <row r="117" spans="1:8" ht="15.75">
      <c r="A117" s="67">
        <v>103</v>
      </c>
      <c r="B117" s="48" t="s">
        <v>115</v>
      </c>
      <c r="C117" s="25"/>
      <c r="D117" s="26"/>
      <c r="E117" s="27"/>
      <c r="F117" s="25"/>
      <c r="G117" s="28"/>
      <c r="H117" s="27"/>
    </row>
    <row r="118" spans="1:8" ht="15.75">
      <c r="A118" s="67">
        <v>104</v>
      </c>
      <c r="B118" s="48" t="s">
        <v>116</v>
      </c>
      <c r="C118" s="25"/>
      <c r="D118" s="26"/>
      <c r="E118" s="27"/>
      <c r="F118" s="25"/>
      <c r="G118" s="28"/>
      <c r="H118" s="27"/>
    </row>
    <row r="119" spans="1:8" ht="15.75">
      <c r="A119" s="67">
        <v>105</v>
      </c>
      <c r="B119" s="48" t="s">
        <v>117</v>
      </c>
      <c r="C119" s="25"/>
      <c r="D119" s="26"/>
      <c r="E119" s="27"/>
      <c r="F119" s="25"/>
      <c r="G119" s="28"/>
      <c r="H119" s="27"/>
    </row>
    <row r="120" spans="1:8" ht="16.5" thickBot="1">
      <c r="A120" s="67">
        <v>106</v>
      </c>
      <c r="B120" s="49" t="s">
        <v>118</v>
      </c>
      <c r="C120" s="25"/>
      <c r="D120" s="26"/>
      <c r="E120" s="27"/>
      <c r="F120" s="25"/>
      <c r="G120" s="28"/>
      <c r="H120" s="27"/>
    </row>
    <row r="121" spans="1:8" ht="19.5" thickBot="1">
      <c r="A121" s="54" t="s">
        <v>70</v>
      </c>
      <c r="B121" s="70" t="s">
        <v>70</v>
      </c>
      <c r="C121" s="38"/>
      <c r="D121" s="38">
        <f>SUM(D74:D120)</f>
        <v>0</v>
      </c>
      <c r="E121" s="39"/>
      <c r="F121" s="40"/>
      <c r="G121" s="38">
        <f>SUM(G74:G120)</f>
        <v>0</v>
      </c>
      <c r="H121" s="41"/>
    </row>
    <row r="122" spans="1:8" ht="19.5" thickBot="1">
      <c r="A122" s="55" t="s">
        <v>119</v>
      </c>
      <c r="B122" s="71" t="s">
        <v>119</v>
      </c>
      <c r="C122" s="38"/>
      <c r="D122" s="38">
        <f>SUM(D72,D121)</f>
        <v>0</v>
      </c>
      <c r="E122" s="39"/>
      <c r="F122" s="40"/>
      <c r="G122" s="38">
        <f>SUM(G72,G121)</f>
        <v>0</v>
      </c>
      <c r="H122" s="41"/>
    </row>
    <row r="124" spans="2:8" ht="15">
      <c r="B124" s="52"/>
      <c r="C124" s="53"/>
      <c r="D124" s="53"/>
      <c r="E124" s="53"/>
      <c r="F124" s="53"/>
      <c r="G124" s="53"/>
      <c r="H124" s="53"/>
    </row>
    <row r="125" spans="1:8" ht="29.25" customHeight="1">
      <c r="A125" s="528" t="s">
        <v>138</v>
      </c>
      <c r="B125" s="528"/>
      <c r="C125" s="528"/>
      <c r="D125" s="528"/>
      <c r="E125" s="528"/>
      <c r="F125" s="528"/>
      <c r="G125" s="528"/>
      <c r="H125" s="528"/>
    </row>
    <row r="126" spans="1:8" ht="15">
      <c r="A126" s="528" t="s">
        <v>137</v>
      </c>
      <c r="B126" s="528"/>
      <c r="C126" s="528"/>
      <c r="D126" s="528"/>
      <c r="E126" s="528"/>
      <c r="F126" s="528"/>
      <c r="G126" s="528"/>
      <c r="H126" s="528"/>
    </row>
    <row r="127" spans="1:8" ht="30" customHeight="1">
      <c r="A127" s="528" t="s">
        <v>122</v>
      </c>
      <c r="B127" s="528"/>
      <c r="C127" s="528"/>
      <c r="D127" s="528"/>
      <c r="E127" s="528"/>
      <c r="F127" s="528"/>
      <c r="G127" s="528"/>
      <c r="H127" s="528"/>
    </row>
    <row r="128" spans="1:8" ht="33" customHeight="1">
      <c r="A128" s="528" t="s">
        <v>139</v>
      </c>
      <c r="B128" s="528"/>
      <c r="C128" s="528"/>
      <c r="D128" s="528"/>
      <c r="E128" s="528"/>
      <c r="F128" s="528"/>
      <c r="G128" s="528"/>
      <c r="H128" s="528"/>
    </row>
  </sheetData>
  <sheetProtection/>
  <mergeCells count="13">
    <mergeCell ref="A1:H1"/>
    <mergeCell ref="A2:H2"/>
    <mergeCell ref="A3:H3"/>
    <mergeCell ref="B5:B7"/>
    <mergeCell ref="C5:E5"/>
    <mergeCell ref="F5:H5"/>
    <mergeCell ref="E6:E7"/>
    <mergeCell ref="H6:H7"/>
    <mergeCell ref="A72:B72"/>
    <mergeCell ref="A128:H128"/>
    <mergeCell ref="A125:H125"/>
    <mergeCell ref="A126:H126"/>
    <mergeCell ref="A127:H127"/>
  </mergeCells>
  <printOptions horizontalCentered="1" verticalCentered="1"/>
  <pageMargins left="0.24" right="0.44" top="0.48" bottom="0" header="0.5118110236220472" footer="0.5118110236220472"/>
  <pageSetup horizontalDpi="600" verticalDpi="600" orientation="portrait" paperSize="9" scale="77" r:id="rId1"/>
  <rowBreaks count="1" manualBreakCount="1">
    <brk id="63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S128"/>
  <sheetViews>
    <sheetView zoomScalePageLayoutView="0" workbookViewId="0" topLeftCell="A1">
      <selection activeCell="A2" sqref="A2:AO2"/>
    </sheetView>
  </sheetViews>
  <sheetFormatPr defaultColWidth="9.140625" defaultRowHeight="34.5" customHeight="1"/>
  <cols>
    <col min="1" max="1" width="12.421875" style="137" customWidth="1"/>
    <col min="2" max="2" width="51.28125" style="137" customWidth="1"/>
    <col min="3" max="5" width="14.421875" style="111" hidden="1" customWidth="1"/>
    <col min="6" max="11" width="14.421875" style="136" customWidth="1"/>
    <col min="12" max="23" width="14.421875" style="136" hidden="1" customWidth="1"/>
    <col min="24" max="25" width="14.421875" style="136" customWidth="1"/>
    <col min="26" max="26" width="14.421875" style="138" customWidth="1"/>
    <col min="27" max="29" width="14.421875" style="136" customWidth="1"/>
    <col min="30" max="33" width="14.421875" style="136" hidden="1" customWidth="1"/>
    <col min="34" max="34" width="14.7109375" style="136" hidden="1" customWidth="1"/>
    <col min="35" max="40" width="14.421875" style="136" hidden="1" customWidth="1"/>
    <col min="41" max="41" width="14.421875" style="117" hidden="1" customWidth="1"/>
    <col min="42" max="42" width="15.00390625" style="265" customWidth="1"/>
    <col min="43" max="16384" width="9.140625" style="111" customWidth="1"/>
  </cols>
  <sheetData>
    <row r="1" spans="1:42" s="447" customFormat="1" ht="100.5" customHeight="1">
      <c r="A1" s="569" t="s">
        <v>159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</row>
    <row r="2" spans="1:42" s="112" customFormat="1" ht="45">
      <c r="A2" s="577" t="s">
        <v>173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266"/>
    </row>
    <row r="3" spans="1:42" s="112" customFormat="1" ht="34.5" customHeight="1">
      <c r="A3" s="577" t="s">
        <v>136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577"/>
      <c r="AM3" s="577"/>
      <c r="AN3" s="577"/>
      <c r="AO3" s="577"/>
      <c r="AP3" s="266"/>
    </row>
    <row r="4" spans="3:42" s="112" customFormat="1" ht="10.5" customHeight="1" thickBot="1">
      <c r="C4" s="113"/>
      <c r="D4" s="113"/>
      <c r="E4" s="113"/>
      <c r="F4" s="114"/>
      <c r="G4" s="114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7"/>
      <c r="AP4" s="266"/>
    </row>
    <row r="5" spans="1:42" s="112" customFormat="1" ht="34.5" customHeight="1">
      <c r="A5" s="545" t="s">
        <v>1</v>
      </c>
      <c r="B5" s="548" t="s">
        <v>2</v>
      </c>
      <c r="C5" s="579" t="s">
        <v>152</v>
      </c>
      <c r="D5" s="579"/>
      <c r="E5" s="580"/>
      <c r="F5" s="578" t="s">
        <v>153</v>
      </c>
      <c r="G5" s="579"/>
      <c r="H5" s="580"/>
      <c r="I5" s="578" t="s">
        <v>154</v>
      </c>
      <c r="J5" s="579"/>
      <c r="K5" s="580"/>
      <c r="L5" s="578" t="s">
        <v>155</v>
      </c>
      <c r="M5" s="579"/>
      <c r="N5" s="580"/>
      <c r="O5" s="578" t="s">
        <v>156</v>
      </c>
      <c r="P5" s="579"/>
      <c r="Q5" s="580"/>
      <c r="R5" s="578" t="s">
        <v>157</v>
      </c>
      <c r="S5" s="579"/>
      <c r="T5" s="580"/>
      <c r="U5" s="578" t="s">
        <v>158</v>
      </c>
      <c r="V5" s="579"/>
      <c r="W5" s="580"/>
      <c r="X5" s="578" t="s">
        <v>160</v>
      </c>
      <c r="Y5" s="579"/>
      <c r="Z5" s="580"/>
      <c r="AA5" s="578" t="s">
        <v>161</v>
      </c>
      <c r="AB5" s="579"/>
      <c r="AC5" s="580"/>
      <c r="AD5" s="578" t="s">
        <v>126</v>
      </c>
      <c r="AE5" s="579"/>
      <c r="AF5" s="580"/>
      <c r="AG5" s="578" t="s">
        <v>162</v>
      </c>
      <c r="AH5" s="579"/>
      <c r="AI5" s="580"/>
      <c r="AJ5" s="578" t="s">
        <v>127</v>
      </c>
      <c r="AK5" s="579"/>
      <c r="AL5" s="580"/>
      <c r="AM5" s="578" t="s">
        <v>128</v>
      </c>
      <c r="AN5" s="579"/>
      <c r="AO5" s="580"/>
      <c r="AP5" s="574" t="s">
        <v>125</v>
      </c>
    </row>
    <row r="6" spans="1:42" s="112" customFormat="1" ht="34.5" customHeight="1" thickBot="1">
      <c r="A6" s="546"/>
      <c r="B6" s="549"/>
      <c r="C6" s="582"/>
      <c r="D6" s="582"/>
      <c r="E6" s="583"/>
      <c r="F6" s="581"/>
      <c r="G6" s="582"/>
      <c r="H6" s="583"/>
      <c r="I6" s="581"/>
      <c r="J6" s="582"/>
      <c r="K6" s="583"/>
      <c r="L6" s="581"/>
      <c r="M6" s="582"/>
      <c r="N6" s="583"/>
      <c r="O6" s="581"/>
      <c r="P6" s="582"/>
      <c r="Q6" s="583"/>
      <c r="R6" s="581"/>
      <c r="S6" s="582"/>
      <c r="T6" s="583"/>
      <c r="U6" s="581"/>
      <c r="V6" s="582"/>
      <c r="W6" s="583"/>
      <c r="X6" s="581"/>
      <c r="Y6" s="582"/>
      <c r="Z6" s="583"/>
      <c r="AA6" s="581"/>
      <c r="AB6" s="582"/>
      <c r="AC6" s="583"/>
      <c r="AD6" s="581"/>
      <c r="AE6" s="582"/>
      <c r="AF6" s="583"/>
      <c r="AG6" s="581"/>
      <c r="AH6" s="582"/>
      <c r="AI6" s="583"/>
      <c r="AJ6" s="581"/>
      <c r="AK6" s="582"/>
      <c r="AL6" s="583"/>
      <c r="AM6" s="581"/>
      <c r="AN6" s="582"/>
      <c r="AO6" s="583"/>
      <c r="AP6" s="575"/>
    </row>
    <row r="7" spans="1:42" s="112" customFormat="1" ht="34.5" customHeight="1">
      <c r="A7" s="546"/>
      <c r="B7" s="549"/>
      <c r="C7" s="586" t="s">
        <v>130</v>
      </c>
      <c r="D7" s="572" t="s">
        <v>129</v>
      </c>
      <c r="E7" s="570" t="s">
        <v>134</v>
      </c>
      <c r="F7" s="572" t="s">
        <v>130</v>
      </c>
      <c r="G7" s="572" t="s">
        <v>129</v>
      </c>
      <c r="H7" s="570" t="s">
        <v>134</v>
      </c>
      <c r="I7" s="572" t="s">
        <v>130</v>
      </c>
      <c r="J7" s="572" t="s">
        <v>129</v>
      </c>
      <c r="K7" s="570" t="s">
        <v>134</v>
      </c>
      <c r="L7" s="572" t="s">
        <v>130</v>
      </c>
      <c r="M7" s="572" t="s">
        <v>129</v>
      </c>
      <c r="N7" s="570" t="s">
        <v>134</v>
      </c>
      <c r="O7" s="572" t="s">
        <v>130</v>
      </c>
      <c r="P7" s="572" t="s">
        <v>129</v>
      </c>
      <c r="Q7" s="570" t="s">
        <v>134</v>
      </c>
      <c r="R7" s="572" t="s">
        <v>130</v>
      </c>
      <c r="S7" s="572" t="s">
        <v>129</v>
      </c>
      <c r="T7" s="570" t="s">
        <v>134</v>
      </c>
      <c r="U7" s="572" t="s">
        <v>130</v>
      </c>
      <c r="V7" s="572" t="s">
        <v>129</v>
      </c>
      <c r="W7" s="570" t="s">
        <v>134</v>
      </c>
      <c r="X7" s="572" t="s">
        <v>130</v>
      </c>
      <c r="Y7" s="572" t="s">
        <v>129</v>
      </c>
      <c r="Z7" s="570" t="s">
        <v>134</v>
      </c>
      <c r="AA7" s="572" t="s">
        <v>130</v>
      </c>
      <c r="AB7" s="572" t="s">
        <v>129</v>
      </c>
      <c r="AC7" s="570" t="s">
        <v>134</v>
      </c>
      <c r="AD7" s="572" t="s">
        <v>130</v>
      </c>
      <c r="AE7" s="572" t="s">
        <v>129</v>
      </c>
      <c r="AF7" s="570" t="s">
        <v>134</v>
      </c>
      <c r="AG7" s="572" t="s">
        <v>130</v>
      </c>
      <c r="AH7" s="572" t="s">
        <v>129</v>
      </c>
      <c r="AI7" s="570" t="s">
        <v>134</v>
      </c>
      <c r="AJ7" s="572" t="s">
        <v>130</v>
      </c>
      <c r="AK7" s="572" t="s">
        <v>129</v>
      </c>
      <c r="AL7" s="570" t="s">
        <v>134</v>
      </c>
      <c r="AM7" s="572" t="s">
        <v>130</v>
      </c>
      <c r="AN7" s="572" t="s">
        <v>129</v>
      </c>
      <c r="AO7" s="570" t="s">
        <v>134</v>
      </c>
      <c r="AP7" s="575"/>
    </row>
    <row r="8" spans="1:42" s="112" customFormat="1" ht="34.5" customHeight="1" thickBot="1">
      <c r="A8" s="547"/>
      <c r="B8" s="550"/>
      <c r="C8" s="587"/>
      <c r="D8" s="573"/>
      <c r="E8" s="571"/>
      <c r="F8" s="573"/>
      <c r="G8" s="573"/>
      <c r="H8" s="571"/>
      <c r="I8" s="573"/>
      <c r="J8" s="573"/>
      <c r="K8" s="571"/>
      <c r="L8" s="573"/>
      <c r="M8" s="573"/>
      <c r="N8" s="571"/>
      <c r="O8" s="573"/>
      <c r="P8" s="573"/>
      <c r="Q8" s="571"/>
      <c r="R8" s="573"/>
      <c r="S8" s="573"/>
      <c r="T8" s="571"/>
      <c r="U8" s="573"/>
      <c r="V8" s="573"/>
      <c r="W8" s="571"/>
      <c r="X8" s="573"/>
      <c r="Y8" s="573"/>
      <c r="Z8" s="571"/>
      <c r="AA8" s="573"/>
      <c r="AB8" s="573"/>
      <c r="AC8" s="571"/>
      <c r="AD8" s="573"/>
      <c r="AE8" s="573"/>
      <c r="AF8" s="571"/>
      <c r="AG8" s="573"/>
      <c r="AH8" s="573"/>
      <c r="AI8" s="571"/>
      <c r="AJ8" s="573"/>
      <c r="AK8" s="573"/>
      <c r="AL8" s="571"/>
      <c r="AM8" s="573"/>
      <c r="AN8" s="573"/>
      <c r="AO8" s="571"/>
      <c r="AP8" s="576"/>
    </row>
    <row r="9" spans="1:42" s="112" customFormat="1" ht="34.5" customHeight="1">
      <c r="A9" s="349"/>
      <c r="B9" s="420" t="s">
        <v>9</v>
      </c>
      <c r="C9" s="118"/>
      <c r="D9" s="119"/>
      <c r="E9" s="199"/>
      <c r="F9" s="120"/>
      <c r="G9" s="121"/>
      <c r="H9" s="199"/>
      <c r="I9" s="118"/>
      <c r="J9" s="119"/>
      <c r="K9" s="199"/>
      <c r="L9" s="120"/>
      <c r="M9" s="121"/>
      <c r="N9" s="199"/>
      <c r="O9" s="118"/>
      <c r="P9" s="119"/>
      <c r="Q9" s="199"/>
      <c r="R9" s="122"/>
      <c r="S9" s="119"/>
      <c r="T9" s="199"/>
      <c r="U9" s="327"/>
      <c r="V9" s="328"/>
      <c r="W9" s="329"/>
      <c r="X9" s="330"/>
      <c r="Y9" s="328"/>
      <c r="Z9" s="329"/>
      <c r="AA9" s="327"/>
      <c r="AB9" s="328"/>
      <c r="AC9" s="329"/>
      <c r="AD9" s="330"/>
      <c r="AE9" s="328"/>
      <c r="AF9" s="329"/>
      <c r="AG9" s="330"/>
      <c r="AH9" s="328"/>
      <c r="AI9" s="329"/>
      <c r="AJ9" s="330"/>
      <c r="AK9" s="328"/>
      <c r="AL9" s="329"/>
      <c r="AM9" s="327"/>
      <c r="AN9" s="328"/>
      <c r="AO9" s="329"/>
      <c r="AP9" s="347"/>
    </row>
    <row r="10" spans="1:42" s="112" customFormat="1" ht="34.5" customHeight="1">
      <c r="A10" s="350"/>
      <c r="B10" s="421" t="s">
        <v>10</v>
      </c>
      <c r="C10" s="123"/>
      <c r="D10" s="110"/>
      <c r="E10" s="124"/>
      <c r="F10" s="125"/>
      <c r="G10" s="110"/>
      <c r="H10" s="126"/>
      <c r="I10" s="109"/>
      <c r="J10" s="110"/>
      <c r="K10" s="124"/>
      <c r="L10" s="125"/>
      <c r="M10" s="110"/>
      <c r="N10" s="126"/>
      <c r="O10" s="109"/>
      <c r="P10" s="110"/>
      <c r="Q10" s="124"/>
      <c r="R10" s="125"/>
      <c r="S10" s="110"/>
      <c r="T10" s="126"/>
      <c r="U10" s="331"/>
      <c r="V10" s="332"/>
      <c r="W10" s="333"/>
      <c r="X10" s="334"/>
      <c r="Y10" s="332"/>
      <c r="Z10" s="335"/>
      <c r="AA10" s="331"/>
      <c r="AB10" s="332"/>
      <c r="AC10" s="333"/>
      <c r="AD10" s="334"/>
      <c r="AE10" s="332"/>
      <c r="AF10" s="335"/>
      <c r="AG10" s="334"/>
      <c r="AH10" s="332"/>
      <c r="AI10" s="335"/>
      <c r="AJ10" s="334"/>
      <c r="AK10" s="332"/>
      <c r="AL10" s="335"/>
      <c r="AM10" s="331"/>
      <c r="AN10" s="332"/>
      <c r="AO10" s="336"/>
      <c r="AP10" s="267"/>
    </row>
    <row r="11" spans="1:44" s="112" customFormat="1" ht="34.5" customHeight="1" hidden="1">
      <c r="A11" s="351">
        <v>1</v>
      </c>
      <c r="B11" s="226" t="s">
        <v>11</v>
      </c>
      <c r="C11" s="256">
        <f>Горш!F11</f>
        <v>0</v>
      </c>
      <c r="D11" s="257">
        <f>Горш!G11</f>
        <v>0</v>
      </c>
      <c r="E11" s="258">
        <f>Горш!H11</f>
        <v>0</v>
      </c>
      <c r="F11" s="262">
        <f>Дмитр!F11</f>
        <v>0</v>
      </c>
      <c r="G11" s="257">
        <f>Дмитр!G11</f>
        <v>0</v>
      </c>
      <c r="H11" s="258">
        <f>Дмитр!H11</f>
        <v>0</v>
      </c>
      <c r="I11" s="262">
        <f>'Жел.'!F11</f>
        <v>0</v>
      </c>
      <c r="J11" s="257">
        <f>'Жел.'!G11</f>
        <v>0</v>
      </c>
      <c r="K11" s="258">
        <f>'Жел.'!H11</f>
        <v>0</v>
      </c>
      <c r="L11" s="262">
        <f>'Золот.'!F11</f>
        <v>0</v>
      </c>
      <c r="M11" s="257">
        <f>'Золот.'!G11</f>
        <v>0</v>
      </c>
      <c r="N11" s="263">
        <f>'Золот.'!H11</f>
        <v>0</v>
      </c>
      <c r="O11" s="264">
        <f>'Кур.'!F11</f>
        <v>0</v>
      </c>
      <c r="P11" s="257">
        <f>'Кур.'!G11</f>
        <v>0</v>
      </c>
      <c r="Q11" s="258">
        <f>'Кур.'!H11</f>
        <v>0</v>
      </c>
      <c r="R11" s="262">
        <f>'Льг.'!F11</f>
        <v>0</v>
      </c>
      <c r="S11" s="257">
        <f>'Льг.'!G11</f>
        <v>0</v>
      </c>
      <c r="T11" s="263">
        <f>'Льг.'!H11</f>
        <v>0</v>
      </c>
      <c r="U11" s="264">
        <f>Обоян!F11</f>
        <v>0</v>
      </c>
      <c r="V11" s="257">
        <f>Обоян!G11</f>
        <v>0</v>
      </c>
      <c r="W11" s="258">
        <f>Обоян!H11</f>
        <v>0</v>
      </c>
      <c r="X11" s="262" t="str">
        <f>'Рыльск.'!F11</f>
        <v>0,4-0,5</v>
      </c>
      <c r="Y11" s="257">
        <f>'Рыльск.'!G11</f>
        <v>0.02</v>
      </c>
      <c r="Z11" s="263">
        <f>'Рыльск.'!H11</f>
        <v>500</v>
      </c>
      <c r="AA11" s="264">
        <f>Сов!F11</f>
        <v>0</v>
      </c>
      <c r="AB11" s="257">
        <f>Сов!G11</f>
        <v>0</v>
      </c>
      <c r="AC11" s="258">
        <f>Сов!H11</f>
        <v>0</v>
      </c>
      <c r="AD11" s="262">
        <f>Солнц!F11</f>
        <v>0</v>
      </c>
      <c r="AE11" s="340">
        <f>Солнц!G11</f>
        <v>0</v>
      </c>
      <c r="AF11" s="263">
        <f>Солнц!H11</f>
        <v>0</v>
      </c>
      <c r="AG11" s="262">
        <f>Судж!F11</f>
        <v>0</v>
      </c>
      <c r="AH11" s="257">
        <f>Судж!G11</f>
        <v>0</v>
      </c>
      <c r="AI11" s="263">
        <f>Судж!H11</f>
        <v>0</v>
      </c>
      <c r="AJ11" s="262">
        <f>Хомут!F11</f>
        <v>0</v>
      </c>
      <c r="AK11" s="257">
        <f>Хомут!G11</f>
        <v>0</v>
      </c>
      <c r="AL11" s="263">
        <f>Хомут!H11</f>
        <v>0</v>
      </c>
      <c r="AM11" s="264">
        <f>'Щигр.'!F11</f>
        <v>0</v>
      </c>
      <c r="AN11" s="257">
        <f>'Щигр.'!G11</f>
        <v>0</v>
      </c>
      <c r="AO11" s="337">
        <f>'Щигр.'!H11</f>
        <v>0</v>
      </c>
      <c r="AP11" s="267">
        <f>SUM(D11,G11,J11,M11,P11,S11,V11,Y11,AB11,AE11,AH11,AK11,AN11)</f>
        <v>0.02</v>
      </c>
      <c r="AQ11" s="114"/>
      <c r="AR11" s="114"/>
    </row>
    <row r="12" spans="1:44" s="112" customFormat="1" ht="34.5" customHeight="1" hidden="1">
      <c r="A12" s="351">
        <v>2</v>
      </c>
      <c r="B12" s="226" t="s">
        <v>12</v>
      </c>
      <c r="C12" s="256">
        <f>Горш!F12</f>
        <v>0</v>
      </c>
      <c r="D12" s="257">
        <f>Горш!G12</f>
        <v>0</v>
      </c>
      <c r="E12" s="258">
        <f>Горш!H12</f>
        <v>0</v>
      </c>
      <c r="F12" s="262">
        <f>Дмитр!F12</f>
        <v>0</v>
      </c>
      <c r="G12" s="257">
        <f>Дмитр!G12</f>
        <v>0</v>
      </c>
      <c r="H12" s="258">
        <f>Дмитр!H12</f>
        <v>0</v>
      </c>
      <c r="I12" s="262">
        <f>'Жел.'!F12</f>
        <v>0</v>
      </c>
      <c r="J12" s="257">
        <f>'Жел.'!G12</f>
        <v>0</v>
      </c>
      <c r="K12" s="258">
        <f>'Жел.'!H12</f>
        <v>0</v>
      </c>
      <c r="L12" s="262">
        <f>'Золот.'!F12</f>
        <v>0</v>
      </c>
      <c r="M12" s="257">
        <f>'Золот.'!G12</f>
        <v>0</v>
      </c>
      <c r="N12" s="263">
        <f>'Золот.'!H12</f>
        <v>0</v>
      </c>
      <c r="O12" s="264">
        <f>'Кур.'!F12</f>
        <v>0</v>
      </c>
      <c r="P12" s="257">
        <f>'Кур.'!G12</f>
        <v>0</v>
      </c>
      <c r="Q12" s="258">
        <f>'Кур.'!H12</f>
        <v>0</v>
      </c>
      <c r="R12" s="262">
        <f>'Льг.'!F12</f>
        <v>0</v>
      </c>
      <c r="S12" s="257">
        <f>'Льг.'!G12</f>
        <v>0</v>
      </c>
      <c r="T12" s="263">
        <f>'Льг.'!H12</f>
        <v>0</v>
      </c>
      <c r="U12" s="264">
        <f>Обоян!F12</f>
        <v>0</v>
      </c>
      <c r="V12" s="257">
        <f>Обоян!G12</f>
        <v>0</v>
      </c>
      <c r="W12" s="258">
        <f>Обоян!H12</f>
        <v>0</v>
      </c>
      <c r="X12" s="262">
        <f>'Рыльск.'!F12</f>
        <v>0</v>
      </c>
      <c r="Y12" s="257">
        <f>'Рыльск.'!G12</f>
        <v>0</v>
      </c>
      <c r="Z12" s="263">
        <f>'Рыльск.'!H12</f>
        <v>0</v>
      </c>
      <c r="AA12" s="264">
        <f>Сов!F12</f>
        <v>0</v>
      </c>
      <c r="AB12" s="257">
        <f>Сов!G12</f>
        <v>0</v>
      </c>
      <c r="AC12" s="258">
        <f>Сов!H12</f>
        <v>0</v>
      </c>
      <c r="AD12" s="262">
        <f>Солнц!F12</f>
        <v>0</v>
      </c>
      <c r="AE12" s="340">
        <f>Солнц!G12</f>
        <v>0</v>
      </c>
      <c r="AF12" s="263">
        <f>Солнц!H12</f>
        <v>0</v>
      </c>
      <c r="AG12" s="262">
        <f>Судж!F12</f>
        <v>0</v>
      </c>
      <c r="AH12" s="257">
        <f>Судж!G12</f>
        <v>0</v>
      </c>
      <c r="AI12" s="263">
        <f>Судж!H12</f>
        <v>0</v>
      </c>
      <c r="AJ12" s="262">
        <f>Хомут!F12</f>
        <v>0</v>
      </c>
      <c r="AK12" s="257">
        <f>Хомут!G12</f>
        <v>0</v>
      </c>
      <c r="AL12" s="263">
        <f>Хомут!H12</f>
        <v>0</v>
      </c>
      <c r="AM12" s="264">
        <f>'Щигр.'!F12</f>
        <v>0</v>
      </c>
      <c r="AN12" s="257">
        <f>'Щигр.'!G12</f>
        <v>0</v>
      </c>
      <c r="AO12" s="337">
        <f>'Щигр.'!H12</f>
        <v>0</v>
      </c>
      <c r="AP12" s="267">
        <f aca="true" t="shared" si="0" ref="AP12:AP75">SUM(D12,G12,J12,M12,P12,S12,V12,Y12,AB12,AE12,AH12,AK12,AN12)</f>
        <v>0</v>
      </c>
      <c r="AQ12" s="114"/>
      <c r="AR12" s="114"/>
    </row>
    <row r="13" spans="1:44" s="112" customFormat="1" ht="34.5" customHeight="1">
      <c r="A13" s="351">
        <v>3</v>
      </c>
      <c r="B13" s="226" t="s">
        <v>13</v>
      </c>
      <c r="C13" s="256">
        <f>Горш!F13</f>
        <v>0</v>
      </c>
      <c r="D13" s="257">
        <f>Горш!G13</f>
        <v>0</v>
      </c>
      <c r="E13" s="258">
        <f>Горш!H13</f>
        <v>0</v>
      </c>
      <c r="F13" s="262">
        <f>Дмитр!F13</f>
        <v>0</v>
      </c>
      <c r="G13" s="257">
        <f>Дмитр!G13</f>
        <v>0</v>
      </c>
      <c r="H13" s="258">
        <f>Дмитр!H13</f>
        <v>0</v>
      </c>
      <c r="I13" s="262">
        <f>'Жел.'!F13</f>
        <v>0</v>
      </c>
      <c r="J13" s="257">
        <f>'Жел.'!G13</f>
        <v>0</v>
      </c>
      <c r="K13" s="258">
        <f>'Жел.'!H13</f>
        <v>0</v>
      </c>
      <c r="L13" s="262">
        <f>'Золот.'!F13</f>
        <v>0</v>
      </c>
      <c r="M13" s="257">
        <f>'Золот.'!G13</f>
        <v>0</v>
      </c>
      <c r="N13" s="263">
        <f>'Золот.'!H13</f>
        <v>0</v>
      </c>
      <c r="O13" s="264">
        <f>'Кур.'!F13</f>
        <v>0</v>
      </c>
      <c r="P13" s="257">
        <f>'Кур.'!G13</f>
        <v>0</v>
      </c>
      <c r="Q13" s="258">
        <f>'Кур.'!H13</f>
        <v>0</v>
      </c>
      <c r="R13" s="262">
        <f>'Льг.'!F13</f>
        <v>0</v>
      </c>
      <c r="S13" s="257">
        <f>'Льг.'!G13</f>
        <v>0</v>
      </c>
      <c r="T13" s="263">
        <f>'Льг.'!H13</f>
        <v>0</v>
      </c>
      <c r="U13" s="264">
        <f>Обоян!F13</f>
        <v>0</v>
      </c>
      <c r="V13" s="257">
        <f>Обоян!G13</f>
        <v>0</v>
      </c>
      <c r="W13" s="258">
        <f>Обоян!H13</f>
        <v>0</v>
      </c>
      <c r="X13" s="262">
        <f>'Рыльск.'!F13</f>
        <v>0</v>
      </c>
      <c r="Y13" s="257">
        <f>'Рыльск.'!G13</f>
        <v>0</v>
      </c>
      <c r="Z13" s="263">
        <f>'Рыльск.'!H13</f>
        <v>0</v>
      </c>
      <c r="AA13" s="264">
        <f>Сов!F13</f>
        <v>0</v>
      </c>
      <c r="AB13" s="257">
        <f>Сов!G13</f>
        <v>0</v>
      </c>
      <c r="AC13" s="258">
        <f>Сов!H13</f>
        <v>0</v>
      </c>
      <c r="AD13" s="262">
        <f>Солнц!F13</f>
        <v>0</v>
      </c>
      <c r="AE13" s="340">
        <f>Солнц!G13</f>
        <v>0</v>
      </c>
      <c r="AF13" s="263">
        <f>Солнц!H13</f>
        <v>0</v>
      </c>
      <c r="AG13" s="262">
        <f>Судж!F13</f>
        <v>0</v>
      </c>
      <c r="AH13" s="257">
        <f>Судж!G13</f>
        <v>0</v>
      </c>
      <c r="AI13" s="263">
        <f>Судж!H13</f>
        <v>0</v>
      </c>
      <c r="AJ13" s="262">
        <f>Хомут!F13</f>
        <v>0</v>
      </c>
      <c r="AK13" s="257">
        <f>Хомут!G13</f>
        <v>0</v>
      </c>
      <c r="AL13" s="263">
        <f>Хомут!H13</f>
        <v>0</v>
      </c>
      <c r="AM13" s="264">
        <f>'Щигр.'!F13</f>
        <v>0</v>
      </c>
      <c r="AN13" s="257">
        <f>'Щигр.'!G13</f>
        <v>0</v>
      </c>
      <c r="AO13" s="337">
        <f>'Щигр.'!H13</f>
        <v>0</v>
      </c>
      <c r="AP13" s="267">
        <f t="shared" si="0"/>
        <v>0</v>
      </c>
      <c r="AQ13" s="114"/>
      <c r="AR13" s="114"/>
    </row>
    <row r="14" spans="1:44" s="112" customFormat="1" ht="34.5" customHeight="1">
      <c r="A14" s="351">
        <v>4</v>
      </c>
      <c r="B14" s="226" t="s">
        <v>14</v>
      </c>
      <c r="C14" s="256">
        <f>Горш!F14</f>
        <v>0</v>
      </c>
      <c r="D14" s="257">
        <f>Горш!G14</f>
        <v>0</v>
      </c>
      <c r="E14" s="258">
        <f>Горш!H14</f>
        <v>0</v>
      </c>
      <c r="F14" s="262">
        <f>Дмитр!F14</f>
        <v>0</v>
      </c>
      <c r="G14" s="257">
        <f>Дмитр!G14</f>
        <v>0</v>
      </c>
      <c r="H14" s="258">
        <f>Дмитр!H14</f>
        <v>0</v>
      </c>
      <c r="I14" s="262">
        <f>'Жел.'!F14</f>
        <v>0</v>
      </c>
      <c r="J14" s="257">
        <f>'Жел.'!G14</f>
        <v>0</v>
      </c>
      <c r="K14" s="258">
        <f>'Жел.'!H14</f>
        <v>0</v>
      </c>
      <c r="L14" s="262">
        <f>'Золот.'!F14</f>
        <v>0</v>
      </c>
      <c r="M14" s="257">
        <f>'Золот.'!G14</f>
        <v>0</v>
      </c>
      <c r="N14" s="263">
        <f>'Золот.'!H14</f>
        <v>0</v>
      </c>
      <c r="O14" s="264">
        <f>'Кур.'!F14</f>
        <v>0</v>
      </c>
      <c r="P14" s="257">
        <f>'Кур.'!G14</f>
        <v>0</v>
      </c>
      <c r="Q14" s="258">
        <f>'Кур.'!H14</f>
        <v>0</v>
      </c>
      <c r="R14" s="262">
        <f>'Льг.'!F14</f>
        <v>0</v>
      </c>
      <c r="S14" s="257">
        <f>'Льг.'!G14</f>
        <v>0</v>
      </c>
      <c r="T14" s="263">
        <f>'Льг.'!H14</f>
        <v>0</v>
      </c>
      <c r="U14" s="264">
        <f>Обоян!F14</f>
        <v>0</v>
      </c>
      <c r="V14" s="257">
        <f>Обоян!G14</f>
        <v>0</v>
      </c>
      <c r="W14" s="258">
        <f>Обоян!H14</f>
        <v>0</v>
      </c>
      <c r="X14" s="262">
        <f>'Рыльск.'!F14</f>
        <v>0</v>
      </c>
      <c r="Y14" s="257">
        <f>'Рыльск.'!G14</f>
        <v>0</v>
      </c>
      <c r="Z14" s="263">
        <f>'Рыльск.'!H14</f>
        <v>0</v>
      </c>
      <c r="AA14" s="264">
        <f>Сов!F14</f>
        <v>0</v>
      </c>
      <c r="AB14" s="257">
        <f>Сов!G14</f>
        <v>0</v>
      </c>
      <c r="AC14" s="258">
        <f>Сов!H14</f>
        <v>0</v>
      </c>
      <c r="AD14" s="262">
        <f>Солнц!F14</f>
        <v>0</v>
      </c>
      <c r="AE14" s="340">
        <f>Солнц!G14</f>
        <v>0</v>
      </c>
      <c r="AF14" s="263">
        <f>Солнц!H14</f>
        <v>0</v>
      </c>
      <c r="AG14" s="262">
        <f>Судж!F14</f>
        <v>0</v>
      </c>
      <c r="AH14" s="257">
        <f>Судж!G14</f>
        <v>0</v>
      </c>
      <c r="AI14" s="263">
        <f>Судж!H14</f>
        <v>0</v>
      </c>
      <c r="AJ14" s="262">
        <f>Хомут!F14</f>
        <v>0</v>
      </c>
      <c r="AK14" s="257">
        <f>Хомут!G14</f>
        <v>0</v>
      </c>
      <c r="AL14" s="263">
        <f>Хомут!H14</f>
        <v>0</v>
      </c>
      <c r="AM14" s="264">
        <f>'Щигр.'!F14</f>
        <v>0</v>
      </c>
      <c r="AN14" s="257">
        <f>'Щигр.'!G14</f>
        <v>0</v>
      </c>
      <c r="AO14" s="337">
        <f>'Щигр.'!H14</f>
        <v>0</v>
      </c>
      <c r="AP14" s="267">
        <f t="shared" si="0"/>
        <v>0</v>
      </c>
      <c r="AQ14" s="114"/>
      <c r="AR14" s="114"/>
    </row>
    <row r="15" spans="1:44" s="112" customFormat="1" ht="34.5" customHeight="1" hidden="1">
      <c r="A15" s="351">
        <v>5</v>
      </c>
      <c r="B15" s="226" t="s">
        <v>15</v>
      </c>
      <c r="C15" s="256">
        <f>Горш!F15</f>
        <v>0</v>
      </c>
      <c r="D15" s="257">
        <f>Горш!G15</f>
        <v>0</v>
      </c>
      <c r="E15" s="258">
        <f>Горш!H15</f>
        <v>0</v>
      </c>
      <c r="F15" s="262">
        <f>Дмитр!F15</f>
        <v>0</v>
      </c>
      <c r="G15" s="257">
        <f>Дмитр!G15</f>
        <v>0</v>
      </c>
      <c r="H15" s="258">
        <f>Дмитр!H15</f>
        <v>0</v>
      </c>
      <c r="I15" s="262">
        <f>'Жел.'!F15</f>
        <v>0</v>
      </c>
      <c r="J15" s="257">
        <f>'Жел.'!G15</f>
        <v>0</v>
      </c>
      <c r="K15" s="258">
        <f>'Жел.'!H15</f>
        <v>0</v>
      </c>
      <c r="L15" s="262">
        <f>'Золот.'!F15</f>
        <v>0</v>
      </c>
      <c r="M15" s="257">
        <f>'Золот.'!G15</f>
        <v>0</v>
      </c>
      <c r="N15" s="263">
        <f>'Золот.'!H15</f>
        <v>0</v>
      </c>
      <c r="O15" s="264">
        <f>'Кур.'!F15</f>
        <v>0</v>
      </c>
      <c r="P15" s="257">
        <f>'Кур.'!G15</f>
        <v>0</v>
      </c>
      <c r="Q15" s="258">
        <f>'Кур.'!H15</f>
        <v>0</v>
      </c>
      <c r="R15" s="262">
        <f>'Льг.'!F15</f>
        <v>0</v>
      </c>
      <c r="S15" s="257">
        <f>'Льг.'!G15</f>
        <v>0</v>
      </c>
      <c r="T15" s="263">
        <f>'Льг.'!H15</f>
        <v>0</v>
      </c>
      <c r="U15" s="264">
        <f>Обоян!F15</f>
        <v>0</v>
      </c>
      <c r="V15" s="257">
        <f>Обоян!G15</f>
        <v>0</v>
      </c>
      <c r="W15" s="258">
        <f>Обоян!H15</f>
        <v>0</v>
      </c>
      <c r="X15" s="262">
        <f>'Рыльск.'!F15</f>
        <v>0</v>
      </c>
      <c r="Y15" s="257">
        <f>'Рыльск.'!G15</f>
        <v>0</v>
      </c>
      <c r="Z15" s="263">
        <f>'Рыльск.'!H15</f>
        <v>0</v>
      </c>
      <c r="AA15" s="264">
        <f>Сов!F15</f>
        <v>0</v>
      </c>
      <c r="AB15" s="257">
        <f>Сов!G15</f>
        <v>0</v>
      </c>
      <c r="AC15" s="258">
        <f>Сов!H15</f>
        <v>0</v>
      </c>
      <c r="AD15" s="262">
        <f>Солнц!F15</f>
        <v>1</v>
      </c>
      <c r="AE15" s="340">
        <f>Солнц!G15</f>
        <v>0.1</v>
      </c>
      <c r="AF15" s="263">
        <f>Солнц!H15</f>
        <v>500</v>
      </c>
      <c r="AG15" s="262">
        <f>Судж!F15</f>
        <v>0</v>
      </c>
      <c r="AH15" s="257">
        <f>Судж!G15</f>
        <v>0</v>
      </c>
      <c r="AI15" s="263">
        <f>Судж!H15</f>
        <v>0</v>
      </c>
      <c r="AJ15" s="262">
        <f>Хомут!F15</f>
        <v>0</v>
      </c>
      <c r="AK15" s="257">
        <f>Хомут!G15</f>
        <v>0</v>
      </c>
      <c r="AL15" s="263">
        <f>Хомут!H15</f>
        <v>0</v>
      </c>
      <c r="AM15" s="264">
        <f>'Щигр.'!F15</f>
        <v>0</v>
      </c>
      <c r="AN15" s="257">
        <f>'Щигр.'!G15</f>
        <v>0</v>
      </c>
      <c r="AO15" s="337">
        <f>'Щигр.'!H15</f>
        <v>0</v>
      </c>
      <c r="AP15" s="267">
        <f t="shared" si="0"/>
        <v>0.1</v>
      </c>
      <c r="AQ15" s="114"/>
      <c r="AR15" s="114"/>
    </row>
    <row r="16" spans="1:44" s="112" customFormat="1" ht="34.5" customHeight="1" hidden="1">
      <c r="A16" s="351">
        <v>6</v>
      </c>
      <c r="B16" s="226" t="s">
        <v>16</v>
      </c>
      <c r="C16" s="256">
        <f>Горш!F16</f>
        <v>0</v>
      </c>
      <c r="D16" s="257">
        <f>Горш!G16</f>
        <v>0</v>
      </c>
      <c r="E16" s="258">
        <f>Горш!H16</f>
        <v>0</v>
      </c>
      <c r="F16" s="262">
        <f>Дмитр!F16</f>
        <v>0</v>
      </c>
      <c r="G16" s="257">
        <f>Дмитр!G16</f>
        <v>0</v>
      </c>
      <c r="H16" s="258">
        <f>Дмитр!H16</f>
        <v>0</v>
      </c>
      <c r="I16" s="262">
        <f>'Жел.'!F16</f>
        <v>0</v>
      </c>
      <c r="J16" s="257">
        <f>'Жел.'!G16</f>
        <v>0</v>
      </c>
      <c r="K16" s="258">
        <f>'Жел.'!H16</f>
        <v>0</v>
      </c>
      <c r="L16" s="262">
        <f>'Золот.'!F16</f>
        <v>0</v>
      </c>
      <c r="M16" s="257">
        <f>'Золот.'!G16</f>
        <v>0</v>
      </c>
      <c r="N16" s="263">
        <f>'Золот.'!H16</f>
        <v>0</v>
      </c>
      <c r="O16" s="264">
        <f>'Кур.'!F16</f>
        <v>0</v>
      </c>
      <c r="P16" s="257">
        <f>'Кур.'!G16</f>
        <v>0</v>
      </c>
      <c r="Q16" s="258">
        <f>'Кур.'!H16</f>
        <v>0</v>
      </c>
      <c r="R16" s="262">
        <f>'Льг.'!F16</f>
        <v>0</v>
      </c>
      <c r="S16" s="257">
        <f>'Льг.'!G16</f>
        <v>0</v>
      </c>
      <c r="T16" s="263">
        <f>'Льг.'!H16</f>
        <v>0</v>
      </c>
      <c r="U16" s="264">
        <f>Обоян!F16</f>
        <v>0</v>
      </c>
      <c r="V16" s="257">
        <f>Обоян!G16</f>
        <v>0</v>
      </c>
      <c r="W16" s="258">
        <f>Обоян!H16</f>
        <v>0</v>
      </c>
      <c r="X16" s="262">
        <f>'Рыльск.'!F16</f>
        <v>0</v>
      </c>
      <c r="Y16" s="257">
        <f>'Рыльск.'!G16</f>
        <v>0</v>
      </c>
      <c r="Z16" s="263">
        <f>'Рыльск.'!H16</f>
        <v>0</v>
      </c>
      <c r="AA16" s="264">
        <f>Сов!F16</f>
        <v>0</v>
      </c>
      <c r="AB16" s="257">
        <f>Сов!G16</f>
        <v>0</v>
      </c>
      <c r="AC16" s="258">
        <f>Сов!H16</f>
        <v>0</v>
      </c>
      <c r="AD16" s="262">
        <f>Солнц!F16</f>
        <v>0</v>
      </c>
      <c r="AE16" s="340">
        <f>Солнц!G16</f>
        <v>0</v>
      </c>
      <c r="AF16" s="263">
        <f>Солнц!H16</f>
        <v>0</v>
      </c>
      <c r="AG16" s="262">
        <f>Судж!F16</f>
        <v>0</v>
      </c>
      <c r="AH16" s="257">
        <f>Судж!G16</f>
        <v>0</v>
      </c>
      <c r="AI16" s="263">
        <f>Судж!H16</f>
        <v>0</v>
      </c>
      <c r="AJ16" s="262">
        <f>Хомут!F16</f>
        <v>0</v>
      </c>
      <c r="AK16" s="257">
        <f>Хомут!G16</f>
        <v>0</v>
      </c>
      <c r="AL16" s="263">
        <f>Хомут!H16</f>
        <v>0</v>
      </c>
      <c r="AM16" s="264">
        <f>'Щигр.'!F16</f>
        <v>0</v>
      </c>
      <c r="AN16" s="257">
        <f>'Щигр.'!G16</f>
        <v>0</v>
      </c>
      <c r="AO16" s="337">
        <f>'Щигр.'!H16</f>
        <v>0</v>
      </c>
      <c r="AP16" s="267">
        <f t="shared" si="0"/>
        <v>0</v>
      </c>
      <c r="AQ16" s="114"/>
      <c r="AR16" s="114"/>
    </row>
    <row r="17" spans="1:44" s="112" customFormat="1" ht="34.5" customHeight="1">
      <c r="A17" s="351">
        <v>7</v>
      </c>
      <c r="B17" s="226" t="s">
        <v>17</v>
      </c>
      <c r="C17" s="256">
        <f>Горш!F17</f>
        <v>0</v>
      </c>
      <c r="D17" s="257">
        <f>Горш!G17</f>
        <v>0</v>
      </c>
      <c r="E17" s="258">
        <f>Горш!H17</f>
        <v>0</v>
      </c>
      <c r="F17" s="262">
        <f>Дмитр!F17</f>
        <v>0</v>
      </c>
      <c r="G17" s="257">
        <f>Дмитр!G17</f>
        <v>0</v>
      </c>
      <c r="H17" s="258">
        <f>Дмитр!H17</f>
        <v>0</v>
      </c>
      <c r="I17" s="262">
        <f>'Жел.'!F17</f>
        <v>0</v>
      </c>
      <c r="J17" s="257">
        <f>'Жел.'!G17</f>
        <v>0</v>
      </c>
      <c r="K17" s="258">
        <f>'Жел.'!H17</f>
        <v>0</v>
      </c>
      <c r="L17" s="262">
        <f>'Золот.'!F17</f>
        <v>0</v>
      </c>
      <c r="M17" s="257">
        <f>'Золот.'!G17</f>
        <v>0</v>
      </c>
      <c r="N17" s="263">
        <f>'Золот.'!H17</f>
        <v>0</v>
      </c>
      <c r="O17" s="264">
        <f>'Кур.'!F17</f>
        <v>0</v>
      </c>
      <c r="P17" s="257">
        <f>'Кур.'!G17</f>
        <v>0</v>
      </c>
      <c r="Q17" s="258">
        <f>'Кур.'!H17</f>
        <v>0</v>
      </c>
      <c r="R17" s="262">
        <f>'Льг.'!F17</f>
        <v>0</v>
      </c>
      <c r="S17" s="257">
        <f>'Льг.'!G17</f>
        <v>0</v>
      </c>
      <c r="T17" s="263">
        <f>'Льг.'!H17</f>
        <v>0</v>
      </c>
      <c r="U17" s="264">
        <f>Обоян!F17</f>
        <v>0</v>
      </c>
      <c r="V17" s="257">
        <f>Обоян!G17</f>
        <v>0</v>
      </c>
      <c r="W17" s="258">
        <f>Обоян!H17</f>
        <v>0</v>
      </c>
      <c r="X17" s="262">
        <f>'Рыльск.'!F17</f>
        <v>0</v>
      </c>
      <c r="Y17" s="257">
        <f>'Рыльск.'!G17</f>
        <v>0</v>
      </c>
      <c r="Z17" s="263">
        <f>'Рыльск.'!H17</f>
        <v>0</v>
      </c>
      <c r="AA17" s="264">
        <f>Сов!F17</f>
        <v>0</v>
      </c>
      <c r="AB17" s="257">
        <f>Сов!G17</f>
        <v>0</v>
      </c>
      <c r="AC17" s="258">
        <f>Сов!H17</f>
        <v>0</v>
      </c>
      <c r="AD17" s="262">
        <f>Солнц!F17</f>
        <v>0</v>
      </c>
      <c r="AE17" s="340">
        <f>Солнц!G17</f>
        <v>0</v>
      </c>
      <c r="AF17" s="263">
        <f>Солнц!H17</f>
        <v>0</v>
      </c>
      <c r="AG17" s="262">
        <f>Судж!F17</f>
        <v>0</v>
      </c>
      <c r="AH17" s="257">
        <f>Судж!G17</f>
        <v>0</v>
      </c>
      <c r="AI17" s="263">
        <f>Судж!H17</f>
        <v>0</v>
      </c>
      <c r="AJ17" s="262">
        <f>Хомут!F17</f>
        <v>0</v>
      </c>
      <c r="AK17" s="257">
        <f>Хомут!G17</f>
        <v>0</v>
      </c>
      <c r="AL17" s="263">
        <f>Хомут!H17</f>
        <v>0</v>
      </c>
      <c r="AM17" s="264">
        <f>'Щигр.'!F17</f>
        <v>0</v>
      </c>
      <c r="AN17" s="257">
        <f>'Щигр.'!G17</f>
        <v>0</v>
      </c>
      <c r="AO17" s="337">
        <f>'Щигр.'!H17</f>
        <v>0</v>
      </c>
      <c r="AP17" s="267">
        <f t="shared" si="0"/>
        <v>0</v>
      </c>
      <c r="AQ17" s="114"/>
      <c r="AR17" s="114"/>
    </row>
    <row r="18" spans="1:44" s="112" customFormat="1" ht="34.5" customHeight="1">
      <c r="A18" s="351">
        <v>8</v>
      </c>
      <c r="B18" s="226" t="s">
        <v>18</v>
      </c>
      <c r="C18" s="256">
        <f>Горш!F18</f>
        <v>0</v>
      </c>
      <c r="D18" s="257">
        <f>Горш!G18</f>
        <v>0</v>
      </c>
      <c r="E18" s="258">
        <f>Горш!H18</f>
        <v>0</v>
      </c>
      <c r="F18" s="262">
        <f>Дмитр!F18</f>
        <v>0</v>
      </c>
      <c r="G18" s="257">
        <f>Дмитр!G18</f>
        <v>0</v>
      </c>
      <c r="H18" s="258">
        <f>Дмитр!H18</f>
        <v>0</v>
      </c>
      <c r="I18" s="262">
        <f>'Жел.'!F18</f>
        <v>0</v>
      </c>
      <c r="J18" s="257">
        <f>'Жел.'!G18</f>
        <v>0</v>
      </c>
      <c r="K18" s="258">
        <f>'Жел.'!H18</f>
        <v>0</v>
      </c>
      <c r="L18" s="262">
        <f>'Золот.'!F18</f>
        <v>0</v>
      </c>
      <c r="M18" s="257">
        <f>'Золот.'!G18</f>
        <v>0</v>
      </c>
      <c r="N18" s="263">
        <f>'Золот.'!H18</f>
        <v>0</v>
      </c>
      <c r="O18" s="264">
        <f>'Кур.'!F18</f>
        <v>0</v>
      </c>
      <c r="P18" s="257">
        <f>'Кур.'!G18</f>
        <v>0</v>
      </c>
      <c r="Q18" s="258">
        <f>'Кур.'!H18</f>
        <v>0</v>
      </c>
      <c r="R18" s="262">
        <f>'Льг.'!F18</f>
        <v>0</v>
      </c>
      <c r="S18" s="257">
        <f>'Льг.'!G18</f>
        <v>0</v>
      </c>
      <c r="T18" s="263">
        <f>'Льг.'!H18</f>
        <v>0</v>
      </c>
      <c r="U18" s="264">
        <f>Обоян!F18</f>
        <v>0</v>
      </c>
      <c r="V18" s="257">
        <f>Обоян!G18</f>
        <v>0</v>
      </c>
      <c r="W18" s="258">
        <f>Обоян!H18</f>
        <v>0</v>
      </c>
      <c r="X18" s="262">
        <f>'Рыльск.'!F18</f>
        <v>0</v>
      </c>
      <c r="Y18" s="257">
        <f>'Рыльск.'!G18</f>
        <v>0</v>
      </c>
      <c r="Z18" s="263">
        <f>'Рыльск.'!H18</f>
        <v>0</v>
      </c>
      <c r="AA18" s="264">
        <f>Сов!F18</f>
        <v>0</v>
      </c>
      <c r="AB18" s="257">
        <f>Сов!G18</f>
        <v>0</v>
      </c>
      <c r="AC18" s="258">
        <f>Сов!H18</f>
        <v>0</v>
      </c>
      <c r="AD18" s="262">
        <f>Солнц!F18</f>
        <v>0</v>
      </c>
      <c r="AE18" s="340">
        <f>Солнц!G18</f>
        <v>0</v>
      </c>
      <c r="AF18" s="263">
        <f>Солнц!H18</f>
        <v>0</v>
      </c>
      <c r="AG18" s="262">
        <f>Судж!F18</f>
        <v>0</v>
      </c>
      <c r="AH18" s="257">
        <f>Судж!G18</f>
        <v>0</v>
      </c>
      <c r="AI18" s="263">
        <f>Судж!H18</f>
        <v>0</v>
      </c>
      <c r="AJ18" s="262">
        <f>Хомут!F18</f>
        <v>0</v>
      </c>
      <c r="AK18" s="257">
        <f>Хомут!G18</f>
        <v>0</v>
      </c>
      <c r="AL18" s="263">
        <f>Хомут!H18</f>
        <v>0</v>
      </c>
      <c r="AM18" s="264">
        <f>'Щигр.'!F18</f>
        <v>0</v>
      </c>
      <c r="AN18" s="257">
        <f>'Щигр.'!G18</f>
        <v>0</v>
      </c>
      <c r="AO18" s="337">
        <f>'Щигр.'!H18</f>
        <v>0</v>
      </c>
      <c r="AP18" s="267">
        <f t="shared" si="0"/>
        <v>0</v>
      </c>
      <c r="AQ18" s="114"/>
      <c r="AR18" s="114"/>
    </row>
    <row r="19" spans="1:44" s="112" customFormat="1" ht="34.5" customHeight="1" hidden="1">
      <c r="A19" s="351">
        <v>9</v>
      </c>
      <c r="B19" s="226" t="s">
        <v>19</v>
      </c>
      <c r="C19" s="256">
        <f>Горш!F19</f>
        <v>0</v>
      </c>
      <c r="D19" s="257">
        <f>Горш!G19</f>
        <v>0</v>
      </c>
      <c r="E19" s="258">
        <f>Горш!H19</f>
        <v>0</v>
      </c>
      <c r="F19" s="262">
        <f>Дмитр!F19</f>
        <v>0</v>
      </c>
      <c r="G19" s="257">
        <f>Дмитр!G19</f>
        <v>0</v>
      </c>
      <c r="H19" s="258">
        <f>Дмитр!H19</f>
        <v>0</v>
      </c>
      <c r="I19" s="262">
        <f>'Жел.'!F19</f>
        <v>0</v>
      </c>
      <c r="J19" s="257">
        <f>'Жел.'!G19</f>
        <v>0</v>
      </c>
      <c r="K19" s="258">
        <f>'Жел.'!H19</f>
        <v>0</v>
      </c>
      <c r="L19" s="262">
        <f>'Золот.'!F19</f>
        <v>0</v>
      </c>
      <c r="M19" s="257">
        <f>'Золот.'!G19</f>
        <v>0</v>
      </c>
      <c r="N19" s="263">
        <f>'Золот.'!H19</f>
        <v>0</v>
      </c>
      <c r="O19" s="264">
        <f>'Кур.'!F19</f>
        <v>0</v>
      </c>
      <c r="P19" s="257">
        <f>'Кур.'!G19</f>
        <v>0</v>
      </c>
      <c r="Q19" s="258">
        <f>'Кур.'!H19</f>
        <v>0</v>
      </c>
      <c r="R19" s="262">
        <f>'Льг.'!F19</f>
        <v>0</v>
      </c>
      <c r="S19" s="257">
        <f>'Льг.'!G19</f>
        <v>0</v>
      </c>
      <c r="T19" s="263">
        <f>'Льг.'!H19</f>
        <v>0</v>
      </c>
      <c r="U19" s="264">
        <f>Обоян!F19</f>
        <v>0</v>
      </c>
      <c r="V19" s="257">
        <f>Обоян!G19</f>
        <v>0</v>
      </c>
      <c r="W19" s="258">
        <f>Обоян!H19</f>
        <v>0</v>
      </c>
      <c r="X19" s="262">
        <f>'Рыльск.'!F19</f>
        <v>0</v>
      </c>
      <c r="Y19" s="257">
        <f>'Рыльск.'!G19</f>
        <v>0</v>
      </c>
      <c r="Z19" s="263">
        <f>'Рыльск.'!H19</f>
        <v>0</v>
      </c>
      <c r="AA19" s="264">
        <f>Сов!F19</f>
        <v>0</v>
      </c>
      <c r="AB19" s="257">
        <f>Сов!G19</f>
        <v>0</v>
      </c>
      <c r="AC19" s="258">
        <f>Сов!H19</f>
        <v>0</v>
      </c>
      <c r="AD19" s="262">
        <f>Солнц!F19</f>
        <v>0</v>
      </c>
      <c r="AE19" s="340">
        <f>Солнц!G19</f>
        <v>0</v>
      </c>
      <c r="AF19" s="263">
        <f>Солнц!H19</f>
        <v>0</v>
      </c>
      <c r="AG19" s="262">
        <f>Судж!F19</f>
        <v>0</v>
      </c>
      <c r="AH19" s="257">
        <f>Судж!G19</f>
        <v>0</v>
      </c>
      <c r="AI19" s="263">
        <f>Судж!H19</f>
        <v>0</v>
      </c>
      <c r="AJ19" s="262">
        <f>Хомут!F19</f>
        <v>0</v>
      </c>
      <c r="AK19" s="257">
        <f>Хомут!G19</f>
        <v>0</v>
      </c>
      <c r="AL19" s="263">
        <f>Хомут!H19</f>
        <v>0</v>
      </c>
      <c r="AM19" s="264">
        <f>'Щигр.'!F19</f>
        <v>0</v>
      </c>
      <c r="AN19" s="257">
        <f>'Щигр.'!G19</f>
        <v>0</v>
      </c>
      <c r="AO19" s="337">
        <f>'Щигр.'!H19</f>
        <v>0</v>
      </c>
      <c r="AP19" s="267">
        <f t="shared" si="0"/>
        <v>0</v>
      </c>
      <c r="AQ19" s="114"/>
      <c r="AR19" s="114"/>
    </row>
    <row r="20" spans="1:44" s="112" customFormat="1" ht="34.5" customHeight="1">
      <c r="A20" s="351">
        <v>10</v>
      </c>
      <c r="B20" s="226" t="s">
        <v>20</v>
      </c>
      <c r="C20" s="256">
        <f>Горш!F20</f>
        <v>0</v>
      </c>
      <c r="D20" s="257">
        <f>Горш!G20</f>
        <v>0</v>
      </c>
      <c r="E20" s="258">
        <f>Горш!H20</f>
        <v>0</v>
      </c>
      <c r="F20" s="262">
        <f>Дмитр!F20</f>
        <v>0</v>
      </c>
      <c r="G20" s="257">
        <f>Дмитр!G20</f>
        <v>0</v>
      </c>
      <c r="H20" s="258">
        <f>Дмитр!H20</f>
        <v>0</v>
      </c>
      <c r="I20" s="262">
        <f>'Жел.'!F20</f>
        <v>0</v>
      </c>
      <c r="J20" s="257">
        <f>'Жел.'!G20</f>
        <v>0</v>
      </c>
      <c r="K20" s="258">
        <f>'Жел.'!H20</f>
        <v>0</v>
      </c>
      <c r="L20" s="262">
        <f>'Золот.'!F20</f>
        <v>0</v>
      </c>
      <c r="M20" s="257">
        <f>'Золот.'!G20</f>
        <v>0</v>
      </c>
      <c r="N20" s="263">
        <f>'Золот.'!H20</f>
        <v>0</v>
      </c>
      <c r="O20" s="264">
        <f>'Кур.'!F20</f>
        <v>0</v>
      </c>
      <c r="P20" s="257">
        <f>'Кур.'!G20</f>
        <v>0</v>
      </c>
      <c r="Q20" s="258">
        <f>'Кур.'!H20</f>
        <v>0</v>
      </c>
      <c r="R20" s="262">
        <f>'Льг.'!F20</f>
        <v>0</v>
      </c>
      <c r="S20" s="257">
        <f>'Льг.'!G20</f>
        <v>0</v>
      </c>
      <c r="T20" s="263">
        <f>'Льг.'!H20</f>
        <v>0</v>
      </c>
      <c r="U20" s="264">
        <f>Обоян!F20</f>
        <v>0</v>
      </c>
      <c r="V20" s="257">
        <f>Обоян!G20</f>
        <v>0</v>
      </c>
      <c r="W20" s="258">
        <f>Обоян!H20</f>
        <v>0</v>
      </c>
      <c r="X20" s="262">
        <f>'Рыльск.'!F20</f>
        <v>0</v>
      </c>
      <c r="Y20" s="257">
        <f>'Рыльск.'!G20</f>
        <v>0</v>
      </c>
      <c r="Z20" s="263">
        <f>'Рыльск.'!H20</f>
        <v>0</v>
      </c>
      <c r="AA20" s="264">
        <f>Сов!F20</f>
        <v>0</v>
      </c>
      <c r="AB20" s="257">
        <f>Сов!G20</f>
        <v>0</v>
      </c>
      <c r="AC20" s="258">
        <f>Сов!H20</f>
        <v>0</v>
      </c>
      <c r="AD20" s="262">
        <f>Солнц!F20</f>
        <v>0</v>
      </c>
      <c r="AE20" s="340">
        <f>Солнц!G20</f>
        <v>0</v>
      </c>
      <c r="AF20" s="263">
        <f>Солнц!H20</f>
        <v>0</v>
      </c>
      <c r="AG20" s="262">
        <f>Судж!F20</f>
        <v>0</v>
      </c>
      <c r="AH20" s="257">
        <f>Судж!G20</f>
        <v>0</v>
      </c>
      <c r="AI20" s="263">
        <f>Судж!H20</f>
        <v>0</v>
      </c>
      <c r="AJ20" s="262">
        <f>Хомут!F20</f>
        <v>0</v>
      </c>
      <c r="AK20" s="257">
        <f>Хомут!G20</f>
        <v>0</v>
      </c>
      <c r="AL20" s="263">
        <f>Хомут!H20</f>
        <v>0</v>
      </c>
      <c r="AM20" s="264">
        <f>'Щигр.'!F20</f>
        <v>0</v>
      </c>
      <c r="AN20" s="257">
        <f>'Щигр.'!G20</f>
        <v>0</v>
      </c>
      <c r="AO20" s="337">
        <f>'Щигр.'!H20</f>
        <v>0</v>
      </c>
      <c r="AP20" s="267">
        <f t="shared" si="0"/>
        <v>0</v>
      </c>
      <c r="AQ20" s="114"/>
      <c r="AR20" s="114"/>
    </row>
    <row r="21" spans="1:44" s="112" customFormat="1" ht="34.5" customHeight="1" hidden="1">
      <c r="A21" s="351">
        <v>11</v>
      </c>
      <c r="B21" s="226" t="s">
        <v>21</v>
      </c>
      <c r="C21" s="256">
        <f>Горш!F21</f>
        <v>0</v>
      </c>
      <c r="D21" s="257">
        <f>Горш!G21</f>
        <v>0</v>
      </c>
      <c r="E21" s="258">
        <f>Горш!H21</f>
        <v>0</v>
      </c>
      <c r="F21" s="262">
        <f>Дмитр!F21</f>
        <v>0</v>
      </c>
      <c r="G21" s="257">
        <f>Дмитр!G21</f>
        <v>0</v>
      </c>
      <c r="H21" s="258">
        <f>Дмитр!H21</f>
        <v>0</v>
      </c>
      <c r="I21" s="262">
        <f>'Жел.'!F21</f>
        <v>0</v>
      </c>
      <c r="J21" s="257">
        <f>'Жел.'!G21</f>
        <v>0</v>
      </c>
      <c r="K21" s="258">
        <f>'Жел.'!H21</f>
        <v>0</v>
      </c>
      <c r="L21" s="262">
        <f>'Золот.'!F21</f>
        <v>0</v>
      </c>
      <c r="M21" s="257">
        <f>'Золот.'!G21</f>
        <v>0</v>
      </c>
      <c r="N21" s="263">
        <f>'Золот.'!H21</f>
        <v>0</v>
      </c>
      <c r="O21" s="264">
        <f>'Кур.'!F21</f>
        <v>0</v>
      </c>
      <c r="P21" s="257">
        <f>'Кур.'!G21</f>
        <v>0</v>
      </c>
      <c r="Q21" s="258">
        <f>'Кур.'!H21</f>
        <v>0</v>
      </c>
      <c r="R21" s="262">
        <f>'Льг.'!F21</f>
        <v>0</v>
      </c>
      <c r="S21" s="257">
        <f>'Льг.'!G21</f>
        <v>0</v>
      </c>
      <c r="T21" s="263">
        <f>'Льг.'!H21</f>
        <v>0</v>
      </c>
      <c r="U21" s="264">
        <f>Обоян!F21</f>
        <v>0</v>
      </c>
      <c r="V21" s="257">
        <f>Обоян!G21</f>
        <v>0</v>
      </c>
      <c r="W21" s="258">
        <f>Обоян!H21</f>
        <v>0</v>
      </c>
      <c r="X21" s="262">
        <f>'Рыльск.'!F21</f>
        <v>0</v>
      </c>
      <c r="Y21" s="257">
        <f>'Рыльск.'!G21</f>
        <v>0</v>
      </c>
      <c r="Z21" s="263">
        <f>'Рыльск.'!H21</f>
        <v>0</v>
      </c>
      <c r="AA21" s="264">
        <f>Сов!F21</f>
        <v>0</v>
      </c>
      <c r="AB21" s="257">
        <f>Сов!G21</f>
        <v>0</v>
      </c>
      <c r="AC21" s="258">
        <f>Сов!H21</f>
        <v>0</v>
      </c>
      <c r="AD21" s="262">
        <f>Солнц!F21</f>
        <v>0.5</v>
      </c>
      <c r="AE21" s="340">
        <f>Солнц!G21</f>
        <v>0.05</v>
      </c>
      <c r="AF21" s="263">
        <f>Солнц!H21</f>
        <v>500</v>
      </c>
      <c r="AG21" s="262">
        <f>Судж!F21</f>
        <v>0</v>
      </c>
      <c r="AH21" s="257">
        <f>Судж!G21</f>
        <v>0</v>
      </c>
      <c r="AI21" s="263">
        <f>Судж!H21</f>
        <v>0</v>
      </c>
      <c r="AJ21" s="262">
        <f>Хомут!F21</f>
        <v>0</v>
      </c>
      <c r="AK21" s="257">
        <f>Хомут!G21</f>
        <v>0</v>
      </c>
      <c r="AL21" s="263">
        <f>Хомут!H21</f>
        <v>0</v>
      </c>
      <c r="AM21" s="264">
        <f>'Щигр.'!F21</f>
        <v>0</v>
      </c>
      <c r="AN21" s="257">
        <f>'Щигр.'!G21</f>
        <v>0</v>
      </c>
      <c r="AO21" s="337">
        <f>'Щигр.'!H21</f>
        <v>0</v>
      </c>
      <c r="AP21" s="267">
        <f t="shared" si="0"/>
        <v>0.05</v>
      </c>
      <c r="AQ21" s="114"/>
      <c r="AR21" s="114"/>
    </row>
    <row r="22" spans="1:44" s="112" customFormat="1" ht="34.5" customHeight="1">
      <c r="A22" s="351">
        <v>12</v>
      </c>
      <c r="B22" s="226" t="s">
        <v>22</v>
      </c>
      <c r="C22" s="256">
        <f>Горш!F22</f>
        <v>0</v>
      </c>
      <c r="D22" s="257">
        <f>Горш!G22</f>
        <v>0</v>
      </c>
      <c r="E22" s="258">
        <f>Горш!H22</f>
        <v>0</v>
      </c>
      <c r="F22" s="262">
        <f>Дмитр!F22</f>
        <v>0</v>
      </c>
      <c r="G22" s="257">
        <f>Дмитр!G22</f>
        <v>0</v>
      </c>
      <c r="H22" s="258">
        <f>Дмитр!H22</f>
        <v>0</v>
      </c>
      <c r="I22" s="262">
        <f>'Жел.'!F22</f>
        <v>0</v>
      </c>
      <c r="J22" s="257">
        <f>'Жел.'!G22</f>
        <v>0</v>
      </c>
      <c r="K22" s="258">
        <f>'Жел.'!H22</f>
        <v>0</v>
      </c>
      <c r="L22" s="262">
        <f>'Золот.'!F22</f>
        <v>0</v>
      </c>
      <c r="M22" s="257">
        <f>'Золот.'!G22</f>
        <v>0</v>
      </c>
      <c r="N22" s="263">
        <f>'Золот.'!H22</f>
        <v>0</v>
      </c>
      <c r="O22" s="264">
        <f>'Кур.'!F22</f>
        <v>0</v>
      </c>
      <c r="P22" s="257">
        <f>'Кур.'!G22</f>
        <v>0</v>
      </c>
      <c r="Q22" s="258">
        <f>'Кур.'!H22</f>
        <v>0</v>
      </c>
      <c r="R22" s="262">
        <f>'Льг.'!F22</f>
        <v>0</v>
      </c>
      <c r="S22" s="257">
        <f>'Льг.'!G22</f>
        <v>0</v>
      </c>
      <c r="T22" s="263">
        <f>'Льг.'!H22</f>
        <v>0</v>
      </c>
      <c r="U22" s="264">
        <f>Обоян!F22</f>
        <v>0</v>
      </c>
      <c r="V22" s="257">
        <f>Обоян!G22</f>
        <v>0</v>
      </c>
      <c r="W22" s="258">
        <f>Обоян!H22</f>
        <v>0</v>
      </c>
      <c r="X22" s="262" t="str">
        <f>'Рыльск.'!F22</f>
        <v>0,5-0,6</v>
      </c>
      <c r="Y22" s="257">
        <f>'Рыльск.'!G22</f>
        <v>1</v>
      </c>
      <c r="Z22" s="263">
        <f>'Рыльск.'!H22</f>
        <v>200</v>
      </c>
      <c r="AA22" s="264" t="str">
        <f>Сов!F22</f>
        <v>0,6-2,0</v>
      </c>
      <c r="AB22" s="257">
        <f>Сов!G22</f>
        <v>0.1</v>
      </c>
      <c r="AC22" s="258" t="str">
        <f>Сов!H22</f>
        <v>500-1000</v>
      </c>
      <c r="AD22" s="262">
        <f>Солнц!F22</f>
        <v>0</v>
      </c>
      <c r="AE22" s="340">
        <f>Солнц!G22</f>
        <v>0</v>
      </c>
      <c r="AF22" s="263">
        <f>Солнц!H22</f>
        <v>0</v>
      </c>
      <c r="AG22" s="262">
        <f>Судж!F22</f>
        <v>0</v>
      </c>
      <c r="AH22" s="257">
        <f>Судж!G22</f>
        <v>0</v>
      </c>
      <c r="AI22" s="263">
        <f>Судж!H22</f>
        <v>0</v>
      </c>
      <c r="AJ22" s="262">
        <f>Хомут!F22</f>
        <v>0</v>
      </c>
      <c r="AK22" s="257">
        <f>Хомут!G22</f>
        <v>0</v>
      </c>
      <c r="AL22" s="263">
        <f>Хомут!H22</f>
        <v>0</v>
      </c>
      <c r="AM22" s="264">
        <f>'Щигр.'!F22</f>
        <v>0</v>
      </c>
      <c r="AN22" s="257">
        <f>'Щигр.'!G22</f>
        <v>0</v>
      </c>
      <c r="AO22" s="337">
        <f>'Щигр.'!H22</f>
        <v>0</v>
      </c>
      <c r="AP22" s="267">
        <f t="shared" si="0"/>
        <v>1.1</v>
      </c>
      <c r="AQ22" s="114"/>
      <c r="AR22" s="114"/>
    </row>
    <row r="23" spans="1:44" s="112" customFormat="1" ht="34.5" customHeight="1">
      <c r="A23" s="350"/>
      <c r="B23" s="421" t="s">
        <v>23</v>
      </c>
      <c r="C23" s="203"/>
      <c r="D23" s="204"/>
      <c r="E23" s="205"/>
      <c r="F23" s="262">
        <f>Дмитр!F23</f>
        <v>0</v>
      </c>
      <c r="G23" s="257">
        <f>Дмитр!G23</f>
        <v>0</v>
      </c>
      <c r="H23" s="258">
        <f>Дмитр!H23</f>
        <v>0</v>
      </c>
      <c r="I23" s="262">
        <f>'Жел.'!F23</f>
        <v>0</v>
      </c>
      <c r="J23" s="257">
        <f>'Жел.'!G23</f>
        <v>0</v>
      </c>
      <c r="K23" s="258">
        <f>'Жел.'!H23</f>
        <v>0</v>
      </c>
      <c r="L23" s="262">
        <f>'Золот.'!F23</f>
        <v>0</v>
      </c>
      <c r="M23" s="257">
        <f>'Золот.'!G23</f>
        <v>0</v>
      </c>
      <c r="N23" s="263">
        <f>'Золот.'!H23</f>
        <v>0</v>
      </c>
      <c r="O23" s="264">
        <f>'Кур.'!F23</f>
        <v>0</v>
      </c>
      <c r="P23" s="257">
        <f>'Кур.'!G23</f>
        <v>0</v>
      </c>
      <c r="Q23" s="258">
        <f>'Кур.'!H23</f>
        <v>0</v>
      </c>
      <c r="R23" s="262">
        <f>'Льг.'!F23</f>
        <v>0</v>
      </c>
      <c r="S23" s="257">
        <f>'Льг.'!G23</f>
        <v>0</v>
      </c>
      <c r="T23" s="263">
        <f>'Льг.'!H23</f>
        <v>0</v>
      </c>
      <c r="U23" s="264">
        <f>Обоян!F23</f>
        <v>0</v>
      </c>
      <c r="V23" s="257">
        <f>Обоян!G23</f>
        <v>0</v>
      </c>
      <c r="W23" s="258">
        <f>Обоян!H23</f>
        <v>0</v>
      </c>
      <c r="X23" s="262">
        <f>'Рыльск.'!F23</f>
        <v>0</v>
      </c>
      <c r="Y23" s="257">
        <f>'Рыльск.'!G23</f>
        <v>0</v>
      </c>
      <c r="Z23" s="263">
        <f>'Рыльск.'!H23</f>
        <v>0</v>
      </c>
      <c r="AA23" s="264">
        <f>Сов!F23</f>
        <v>0</v>
      </c>
      <c r="AB23" s="257">
        <f>Сов!G23</f>
        <v>0</v>
      </c>
      <c r="AC23" s="258">
        <f>Сов!H23</f>
        <v>0</v>
      </c>
      <c r="AD23" s="262">
        <f>Солнц!F23</f>
        <v>0</v>
      </c>
      <c r="AE23" s="340">
        <f>Солнц!G23</f>
        <v>0</v>
      </c>
      <c r="AF23" s="263">
        <f>Солнц!H23</f>
        <v>0</v>
      </c>
      <c r="AG23" s="262">
        <f>Судж!F23</f>
        <v>0</v>
      </c>
      <c r="AH23" s="257">
        <f>Судж!G23</f>
        <v>0</v>
      </c>
      <c r="AI23" s="263">
        <f>Судж!H23</f>
        <v>0</v>
      </c>
      <c r="AJ23" s="262">
        <f>Хомут!F23</f>
        <v>0</v>
      </c>
      <c r="AK23" s="257">
        <f>Хомут!G23</f>
        <v>0</v>
      </c>
      <c r="AL23" s="263">
        <f>Хомут!H23</f>
        <v>0</v>
      </c>
      <c r="AM23" s="264">
        <f>'Щигр.'!F23</f>
        <v>0</v>
      </c>
      <c r="AN23" s="257">
        <f>'Щигр.'!G23</f>
        <v>0</v>
      </c>
      <c r="AO23" s="337">
        <f>'Щигр.'!H23</f>
        <v>0</v>
      </c>
      <c r="AP23" s="267">
        <f t="shared" si="0"/>
        <v>0</v>
      </c>
      <c r="AQ23" s="114"/>
      <c r="AR23" s="114"/>
    </row>
    <row r="24" spans="1:44" s="112" customFormat="1" ht="34.5" customHeight="1" hidden="1">
      <c r="A24" s="351">
        <v>13</v>
      </c>
      <c r="B24" s="226" t="s">
        <v>24</v>
      </c>
      <c r="C24" s="256">
        <f>Горш!F24</f>
        <v>0</v>
      </c>
      <c r="D24" s="257">
        <f>Горш!G24</f>
        <v>0</v>
      </c>
      <c r="E24" s="258">
        <f>Горш!H24</f>
        <v>0</v>
      </c>
      <c r="F24" s="262">
        <f>Дмитр!F24</f>
        <v>0</v>
      </c>
      <c r="G24" s="257">
        <f>Дмитр!G24</f>
        <v>0</v>
      </c>
      <c r="H24" s="258">
        <f>Дмитр!H24</f>
        <v>0</v>
      </c>
      <c r="I24" s="262">
        <f>'Жел.'!F24</f>
        <v>0</v>
      </c>
      <c r="J24" s="257">
        <f>'Жел.'!G24</f>
        <v>0</v>
      </c>
      <c r="K24" s="258">
        <f>'Жел.'!H24</f>
        <v>0</v>
      </c>
      <c r="L24" s="262">
        <f>'Золот.'!F24</f>
        <v>0</v>
      </c>
      <c r="M24" s="257">
        <f>'Золот.'!G24</f>
        <v>0</v>
      </c>
      <c r="N24" s="263">
        <f>'Золот.'!H24</f>
        <v>0</v>
      </c>
      <c r="O24" s="264">
        <f>'Кур.'!F24</f>
        <v>0</v>
      </c>
      <c r="P24" s="257">
        <f>'Кур.'!G24</f>
        <v>0</v>
      </c>
      <c r="Q24" s="258">
        <f>'Кур.'!H24</f>
        <v>0</v>
      </c>
      <c r="R24" s="262">
        <f>'Льг.'!F24</f>
        <v>0</v>
      </c>
      <c r="S24" s="257">
        <f>'Льг.'!G24</f>
        <v>0</v>
      </c>
      <c r="T24" s="263">
        <f>'Льг.'!H24</f>
        <v>0</v>
      </c>
      <c r="U24" s="264">
        <f>Обоян!F24</f>
        <v>0</v>
      </c>
      <c r="V24" s="257">
        <f>Обоян!G24</f>
        <v>0</v>
      </c>
      <c r="W24" s="258">
        <f>Обоян!H24</f>
        <v>0</v>
      </c>
      <c r="X24" s="262">
        <f>'Рыльск.'!F24</f>
        <v>0</v>
      </c>
      <c r="Y24" s="257">
        <f>'Рыльск.'!G24</f>
        <v>0</v>
      </c>
      <c r="Z24" s="263">
        <f>'Рыльск.'!H24</f>
        <v>0</v>
      </c>
      <c r="AA24" s="264">
        <f>Сов!F24</f>
        <v>0</v>
      </c>
      <c r="AB24" s="257">
        <f>Сов!G24</f>
        <v>0</v>
      </c>
      <c r="AC24" s="258">
        <f>Сов!H24</f>
        <v>0</v>
      </c>
      <c r="AD24" s="262">
        <f>Солнц!F24</f>
        <v>0</v>
      </c>
      <c r="AE24" s="340">
        <f>Солнц!G24</f>
        <v>0</v>
      </c>
      <c r="AF24" s="263">
        <f>Солнц!H24</f>
        <v>0</v>
      </c>
      <c r="AG24" s="262">
        <f>Судж!F24</f>
        <v>0</v>
      </c>
      <c r="AH24" s="257">
        <f>Судж!G24</f>
        <v>0</v>
      </c>
      <c r="AI24" s="263">
        <f>Судж!H24</f>
        <v>0</v>
      </c>
      <c r="AJ24" s="262">
        <f>Хомут!F24</f>
        <v>0</v>
      </c>
      <c r="AK24" s="257">
        <f>Хомут!G24</f>
        <v>0</v>
      </c>
      <c r="AL24" s="263">
        <f>Хомут!H24</f>
        <v>0</v>
      </c>
      <c r="AM24" s="264">
        <f>'Щигр.'!F24</f>
        <v>0</v>
      </c>
      <c r="AN24" s="257">
        <f>'Щигр.'!G24</f>
        <v>0</v>
      </c>
      <c r="AO24" s="337">
        <f>'Щигр.'!H24</f>
        <v>0</v>
      </c>
      <c r="AP24" s="267">
        <f t="shared" si="0"/>
        <v>0</v>
      </c>
      <c r="AQ24" s="114"/>
      <c r="AR24" s="114"/>
    </row>
    <row r="25" spans="1:44" s="112" customFormat="1" ht="34.5" customHeight="1" hidden="1">
      <c r="A25" s="351">
        <v>14</v>
      </c>
      <c r="B25" s="226" t="s">
        <v>25</v>
      </c>
      <c r="C25" s="256">
        <f>Горш!F25</f>
        <v>0</v>
      </c>
      <c r="D25" s="257">
        <f>Горш!G25</f>
        <v>0</v>
      </c>
      <c r="E25" s="258">
        <f>Горш!H25</f>
        <v>0</v>
      </c>
      <c r="F25" s="262">
        <f>Дмитр!F25</f>
        <v>0</v>
      </c>
      <c r="G25" s="257">
        <f>Дмитр!G25</f>
        <v>0</v>
      </c>
      <c r="H25" s="258">
        <f>Дмитр!H25</f>
        <v>0</v>
      </c>
      <c r="I25" s="262">
        <f>'Жел.'!F25</f>
        <v>0</v>
      </c>
      <c r="J25" s="257">
        <f>'Жел.'!G25</f>
        <v>0</v>
      </c>
      <c r="K25" s="258">
        <f>'Жел.'!H25</f>
        <v>0</v>
      </c>
      <c r="L25" s="262">
        <f>'Золот.'!F25</f>
        <v>0</v>
      </c>
      <c r="M25" s="257">
        <f>'Золот.'!G25</f>
        <v>0</v>
      </c>
      <c r="N25" s="263">
        <f>'Золот.'!H25</f>
        <v>0</v>
      </c>
      <c r="O25" s="264">
        <f>'Кур.'!F25</f>
        <v>0</v>
      </c>
      <c r="P25" s="257">
        <f>'Кур.'!G25</f>
        <v>0</v>
      </c>
      <c r="Q25" s="258">
        <f>'Кур.'!H25</f>
        <v>0</v>
      </c>
      <c r="R25" s="262">
        <f>'Льг.'!F25</f>
        <v>0</v>
      </c>
      <c r="S25" s="257">
        <f>'Льг.'!G25</f>
        <v>0</v>
      </c>
      <c r="T25" s="263">
        <f>'Льг.'!H25</f>
        <v>0</v>
      </c>
      <c r="U25" s="264">
        <f>Обоян!F25</f>
        <v>0</v>
      </c>
      <c r="V25" s="257">
        <f>Обоян!G25</f>
        <v>0</v>
      </c>
      <c r="W25" s="258">
        <f>Обоян!H25</f>
        <v>0</v>
      </c>
      <c r="X25" s="262">
        <f>'Рыльск.'!F25</f>
        <v>0</v>
      </c>
      <c r="Y25" s="257">
        <f>'Рыльск.'!G25</f>
        <v>0</v>
      </c>
      <c r="Z25" s="263">
        <f>'Рыльск.'!H25</f>
        <v>0</v>
      </c>
      <c r="AA25" s="264">
        <f>Сов!F25</f>
        <v>0</v>
      </c>
      <c r="AB25" s="257">
        <f>Сов!G25</f>
        <v>0</v>
      </c>
      <c r="AC25" s="258">
        <f>Сов!H25</f>
        <v>0</v>
      </c>
      <c r="AD25" s="262">
        <f>Солнц!F25</f>
        <v>0</v>
      </c>
      <c r="AE25" s="340">
        <f>Солнц!G25</f>
        <v>0</v>
      </c>
      <c r="AF25" s="263">
        <f>Солнц!H25</f>
        <v>0</v>
      </c>
      <c r="AG25" s="262">
        <f>Судж!F25</f>
        <v>0</v>
      </c>
      <c r="AH25" s="257">
        <f>Судж!G25</f>
        <v>0</v>
      </c>
      <c r="AI25" s="263">
        <f>Судж!H25</f>
        <v>0</v>
      </c>
      <c r="AJ25" s="262">
        <f>Хомут!F25</f>
        <v>0</v>
      </c>
      <c r="AK25" s="257">
        <f>Хомут!G25</f>
        <v>0</v>
      </c>
      <c r="AL25" s="263">
        <f>Хомут!H25</f>
        <v>0</v>
      </c>
      <c r="AM25" s="264">
        <f>'Щигр.'!F25</f>
        <v>0</v>
      </c>
      <c r="AN25" s="257">
        <f>'Щигр.'!G25</f>
        <v>0</v>
      </c>
      <c r="AO25" s="337">
        <f>'Щигр.'!H25</f>
        <v>0</v>
      </c>
      <c r="AP25" s="267">
        <f t="shared" si="0"/>
        <v>0</v>
      </c>
      <c r="AQ25" s="114"/>
      <c r="AR25" s="114"/>
    </row>
    <row r="26" spans="1:44" s="112" customFormat="1" ht="34.5" customHeight="1" hidden="1">
      <c r="A26" s="351">
        <v>15</v>
      </c>
      <c r="B26" s="226" t="s">
        <v>26</v>
      </c>
      <c r="C26" s="256">
        <f>Горш!F26</f>
        <v>0</v>
      </c>
      <c r="D26" s="257">
        <f>Горш!G26</f>
        <v>0</v>
      </c>
      <c r="E26" s="258">
        <f>Горш!H26</f>
        <v>0</v>
      </c>
      <c r="F26" s="262">
        <f>Дмитр!F26</f>
        <v>0</v>
      </c>
      <c r="G26" s="257">
        <f>Дмитр!G26</f>
        <v>0</v>
      </c>
      <c r="H26" s="258">
        <f>Дмитр!H26</f>
        <v>0</v>
      </c>
      <c r="I26" s="262">
        <f>'Жел.'!F26</f>
        <v>0</v>
      </c>
      <c r="J26" s="257">
        <f>'Жел.'!G26</f>
        <v>0</v>
      </c>
      <c r="K26" s="258">
        <f>'Жел.'!H26</f>
        <v>0</v>
      </c>
      <c r="L26" s="262">
        <f>'Золот.'!F26</f>
        <v>0</v>
      </c>
      <c r="M26" s="257">
        <f>'Золот.'!G26</f>
        <v>0</v>
      </c>
      <c r="N26" s="263">
        <f>'Золот.'!H26</f>
        <v>0</v>
      </c>
      <c r="O26" s="264">
        <f>'Кур.'!F26</f>
        <v>0</v>
      </c>
      <c r="P26" s="257">
        <f>'Кур.'!G26</f>
        <v>0</v>
      </c>
      <c r="Q26" s="258">
        <f>'Кур.'!H26</f>
        <v>0</v>
      </c>
      <c r="R26" s="262">
        <f>'Льг.'!F26</f>
        <v>0</v>
      </c>
      <c r="S26" s="257">
        <f>'Льг.'!G26</f>
        <v>0</v>
      </c>
      <c r="T26" s="263">
        <f>'Льг.'!H26</f>
        <v>0</v>
      </c>
      <c r="U26" s="264">
        <f>Обоян!F26</f>
        <v>0</v>
      </c>
      <c r="V26" s="257">
        <f>Обоян!G26</f>
        <v>0</v>
      </c>
      <c r="W26" s="258">
        <f>Обоян!H26</f>
        <v>0</v>
      </c>
      <c r="X26" s="262">
        <f>'Рыльск.'!F26</f>
        <v>0</v>
      </c>
      <c r="Y26" s="257">
        <f>'Рыльск.'!G26</f>
        <v>0</v>
      </c>
      <c r="Z26" s="263">
        <f>'Рыльск.'!H26</f>
        <v>0</v>
      </c>
      <c r="AA26" s="264">
        <f>Сов!F26</f>
        <v>0</v>
      </c>
      <c r="AB26" s="257">
        <f>Сов!G26</f>
        <v>0</v>
      </c>
      <c r="AC26" s="258">
        <f>Сов!H26</f>
        <v>0</v>
      </c>
      <c r="AD26" s="262">
        <f>Солнц!F26</f>
        <v>0</v>
      </c>
      <c r="AE26" s="340">
        <f>Солнц!G26</f>
        <v>0</v>
      </c>
      <c r="AF26" s="263">
        <f>Солнц!H26</f>
        <v>0</v>
      </c>
      <c r="AG26" s="262">
        <f>Судж!F26</f>
        <v>0</v>
      </c>
      <c r="AH26" s="257">
        <f>Судж!G26</f>
        <v>0</v>
      </c>
      <c r="AI26" s="263">
        <f>Судж!H26</f>
        <v>0</v>
      </c>
      <c r="AJ26" s="262">
        <f>Хомут!F26</f>
        <v>0</v>
      </c>
      <c r="AK26" s="257">
        <f>Хомут!G26</f>
        <v>0</v>
      </c>
      <c r="AL26" s="263">
        <f>Хомут!H26</f>
        <v>0</v>
      </c>
      <c r="AM26" s="264">
        <f>'Щигр.'!F26</f>
        <v>0</v>
      </c>
      <c r="AN26" s="257">
        <f>'Щигр.'!G26</f>
        <v>0</v>
      </c>
      <c r="AO26" s="337">
        <f>'Щигр.'!H26</f>
        <v>0</v>
      </c>
      <c r="AP26" s="267">
        <f t="shared" si="0"/>
        <v>0</v>
      </c>
      <c r="AQ26" s="114"/>
      <c r="AR26" s="114"/>
    </row>
    <row r="27" spans="1:44" s="112" customFormat="1" ht="34.5" customHeight="1" hidden="1">
      <c r="A27" s="351">
        <v>16</v>
      </c>
      <c r="B27" s="226" t="s">
        <v>27</v>
      </c>
      <c r="C27" s="256">
        <f>Горш!F27</f>
        <v>0</v>
      </c>
      <c r="D27" s="257">
        <f>Горш!G27</f>
        <v>0</v>
      </c>
      <c r="E27" s="258">
        <f>Горш!H27</f>
        <v>0</v>
      </c>
      <c r="F27" s="262">
        <f>Дмитр!F27</f>
        <v>0</v>
      </c>
      <c r="G27" s="257">
        <f>Дмитр!G27</f>
        <v>0</v>
      </c>
      <c r="H27" s="258">
        <f>Дмитр!H27</f>
        <v>0</v>
      </c>
      <c r="I27" s="262">
        <f>'Жел.'!F27</f>
        <v>0</v>
      </c>
      <c r="J27" s="257">
        <f>'Жел.'!G27</f>
        <v>0</v>
      </c>
      <c r="K27" s="258">
        <f>'Жел.'!H27</f>
        <v>0</v>
      </c>
      <c r="L27" s="262">
        <f>'Золот.'!F27</f>
        <v>0</v>
      </c>
      <c r="M27" s="257">
        <f>'Золот.'!G27</f>
        <v>0</v>
      </c>
      <c r="N27" s="263">
        <f>'Золот.'!H27</f>
        <v>0</v>
      </c>
      <c r="O27" s="264">
        <f>'Кур.'!F27</f>
        <v>0</v>
      </c>
      <c r="P27" s="257">
        <f>'Кур.'!G27</f>
        <v>0</v>
      </c>
      <c r="Q27" s="258">
        <f>'Кур.'!H27</f>
        <v>0</v>
      </c>
      <c r="R27" s="262">
        <f>'Льг.'!F27</f>
        <v>0</v>
      </c>
      <c r="S27" s="257">
        <f>'Льг.'!G27</f>
        <v>0</v>
      </c>
      <c r="T27" s="263">
        <f>'Льг.'!H27</f>
        <v>0</v>
      </c>
      <c r="U27" s="264">
        <f>Обоян!F27</f>
        <v>0</v>
      </c>
      <c r="V27" s="257">
        <f>Обоян!G27</f>
        <v>0</v>
      </c>
      <c r="W27" s="258">
        <f>Обоян!H27</f>
        <v>0</v>
      </c>
      <c r="X27" s="262">
        <f>'Рыльск.'!F27</f>
        <v>0</v>
      </c>
      <c r="Y27" s="257">
        <f>'Рыльск.'!G27</f>
        <v>0</v>
      </c>
      <c r="Z27" s="263">
        <f>'Рыльск.'!H27</f>
        <v>0</v>
      </c>
      <c r="AA27" s="264">
        <f>Сов!F27</f>
        <v>0</v>
      </c>
      <c r="AB27" s="257">
        <f>Сов!G27</f>
        <v>0</v>
      </c>
      <c r="AC27" s="258">
        <f>Сов!H27</f>
        <v>0</v>
      </c>
      <c r="AD27" s="262">
        <f>Солнц!F27</f>
        <v>0</v>
      </c>
      <c r="AE27" s="340">
        <f>Солнц!G27</f>
        <v>0</v>
      </c>
      <c r="AF27" s="263">
        <f>Солнц!H27</f>
        <v>0</v>
      </c>
      <c r="AG27" s="262">
        <f>Судж!F27</f>
        <v>0</v>
      </c>
      <c r="AH27" s="257">
        <f>Судж!G27</f>
        <v>0</v>
      </c>
      <c r="AI27" s="263">
        <f>Судж!H27</f>
        <v>0</v>
      </c>
      <c r="AJ27" s="262">
        <f>Хомут!F27</f>
        <v>0</v>
      </c>
      <c r="AK27" s="257">
        <f>Хомут!G27</f>
        <v>0</v>
      </c>
      <c r="AL27" s="263">
        <f>Хомут!H27</f>
        <v>0</v>
      </c>
      <c r="AM27" s="264">
        <f>'Щигр.'!F27</f>
        <v>0</v>
      </c>
      <c r="AN27" s="257">
        <f>'Щигр.'!G27</f>
        <v>0</v>
      </c>
      <c r="AO27" s="337">
        <f>'Щигр.'!H27</f>
        <v>0</v>
      </c>
      <c r="AP27" s="267">
        <f t="shared" si="0"/>
        <v>0</v>
      </c>
      <c r="AQ27" s="114"/>
      <c r="AR27" s="114"/>
    </row>
    <row r="28" spans="1:45" s="112" customFormat="1" ht="34.5" customHeight="1" hidden="1">
      <c r="A28" s="351">
        <v>17</v>
      </c>
      <c r="B28" s="226" t="s">
        <v>28</v>
      </c>
      <c r="C28" s="256">
        <f>Горш!F28</f>
        <v>0</v>
      </c>
      <c r="D28" s="257">
        <f>Горш!G28</f>
        <v>0</v>
      </c>
      <c r="E28" s="258">
        <f>Горш!H28</f>
        <v>0</v>
      </c>
      <c r="F28" s="262">
        <f>Дмитр!F28</f>
        <v>0</v>
      </c>
      <c r="G28" s="257">
        <f>Дмитр!G28</f>
        <v>0</v>
      </c>
      <c r="H28" s="258">
        <f>Дмитр!H28</f>
        <v>0</v>
      </c>
      <c r="I28" s="262">
        <f>'Жел.'!F28</f>
        <v>0</v>
      </c>
      <c r="J28" s="257">
        <f>'Жел.'!G28</f>
        <v>0</v>
      </c>
      <c r="K28" s="258">
        <f>'Жел.'!H28</f>
        <v>0</v>
      </c>
      <c r="L28" s="262">
        <f>'Золот.'!F28</f>
        <v>0</v>
      </c>
      <c r="M28" s="257">
        <f>'Золот.'!G28</f>
        <v>0</v>
      </c>
      <c r="N28" s="263">
        <f>'Золот.'!H28</f>
        <v>0</v>
      </c>
      <c r="O28" s="264">
        <f>'Кур.'!F28</f>
        <v>0</v>
      </c>
      <c r="P28" s="257">
        <f>'Кур.'!G28</f>
        <v>0</v>
      </c>
      <c r="Q28" s="258">
        <f>'Кур.'!H28</f>
        <v>0</v>
      </c>
      <c r="R28" s="262">
        <f>'Льг.'!F28</f>
        <v>0</v>
      </c>
      <c r="S28" s="257">
        <f>'Льг.'!G28</f>
        <v>0</v>
      </c>
      <c r="T28" s="263">
        <f>'Льг.'!H28</f>
        <v>0</v>
      </c>
      <c r="U28" s="264">
        <f>Обоян!F28</f>
        <v>0</v>
      </c>
      <c r="V28" s="257">
        <f>Обоян!G28</f>
        <v>0</v>
      </c>
      <c r="W28" s="258">
        <f>Обоян!H28</f>
        <v>0</v>
      </c>
      <c r="X28" s="262">
        <f>'Рыльск.'!F28</f>
        <v>0</v>
      </c>
      <c r="Y28" s="257">
        <f>'Рыльск.'!G28</f>
        <v>0</v>
      </c>
      <c r="Z28" s="263">
        <f>'Рыльск.'!H28</f>
        <v>0</v>
      </c>
      <c r="AA28" s="264">
        <f>Сов!F28</f>
        <v>0</v>
      </c>
      <c r="AB28" s="257">
        <f>Сов!G28</f>
        <v>0</v>
      </c>
      <c r="AC28" s="258">
        <f>Сов!H28</f>
        <v>0</v>
      </c>
      <c r="AD28" s="262">
        <f>Солнц!F28</f>
        <v>0</v>
      </c>
      <c r="AE28" s="340">
        <f>Солнц!G28</f>
        <v>0</v>
      </c>
      <c r="AF28" s="263">
        <f>Солнц!H28</f>
        <v>0</v>
      </c>
      <c r="AG28" s="262">
        <f>Судж!F28</f>
        <v>0</v>
      </c>
      <c r="AH28" s="257">
        <f>Судж!G28</f>
        <v>0</v>
      </c>
      <c r="AI28" s="263">
        <f>Судж!H28</f>
        <v>0</v>
      </c>
      <c r="AJ28" s="262">
        <f>Хомут!F28</f>
        <v>0</v>
      </c>
      <c r="AK28" s="257">
        <f>Хомут!G28</f>
        <v>0</v>
      </c>
      <c r="AL28" s="263">
        <f>Хомут!H28</f>
        <v>0</v>
      </c>
      <c r="AM28" s="264">
        <f>'Щигр.'!F28</f>
        <v>0</v>
      </c>
      <c r="AN28" s="257">
        <f>'Щигр.'!G28</f>
        <v>0</v>
      </c>
      <c r="AO28" s="337">
        <f>'Щигр.'!H28</f>
        <v>0</v>
      </c>
      <c r="AP28" s="267">
        <f t="shared" si="0"/>
        <v>0</v>
      </c>
      <c r="AQ28" s="127"/>
      <c r="AR28" s="114"/>
      <c r="AS28" s="114"/>
    </row>
    <row r="29" spans="1:44" s="112" customFormat="1" ht="34.5" customHeight="1">
      <c r="A29" s="351">
        <v>18</v>
      </c>
      <c r="B29" s="226" t="s">
        <v>29</v>
      </c>
      <c r="C29" s="256">
        <f>Горш!F29</f>
        <v>0</v>
      </c>
      <c r="D29" s="257">
        <f>Горш!G29</f>
        <v>0</v>
      </c>
      <c r="E29" s="258">
        <f>Горш!H29</f>
        <v>0</v>
      </c>
      <c r="F29" s="262">
        <f>Дмитр!F29</f>
        <v>0</v>
      </c>
      <c r="G29" s="257">
        <f>Дмитр!G29</f>
        <v>0</v>
      </c>
      <c r="H29" s="258">
        <f>Дмитр!H29</f>
        <v>0</v>
      </c>
      <c r="I29" s="262">
        <f>'Жел.'!F29</f>
        <v>0</v>
      </c>
      <c r="J29" s="257">
        <f>'Жел.'!G29</f>
        <v>0</v>
      </c>
      <c r="K29" s="258">
        <f>'Жел.'!H29</f>
        <v>0</v>
      </c>
      <c r="L29" s="262">
        <f>'Золот.'!F29</f>
        <v>0</v>
      </c>
      <c r="M29" s="257">
        <f>'Золот.'!G29</f>
        <v>0</v>
      </c>
      <c r="N29" s="263">
        <f>'Золот.'!H29</f>
        <v>0</v>
      </c>
      <c r="O29" s="264">
        <f>'Кур.'!F29</f>
        <v>0</v>
      </c>
      <c r="P29" s="257">
        <f>'Кур.'!G29</f>
        <v>0</v>
      </c>
      <c r="Q29" s="258">
        <f>'Кур.'!H29</f>
        <v>0</v>
      </c>
      <c r="R29" s="262">
        <f>'Льг.'!F29</f>
        <v>0</v>
      </c>
      <c r="S29" s="257">
        <f>'Льг.'!G29</f>
        <v>0</v>
      </c>
      <c r="T29" s="263">
        <f>'Льг.'!H29</f>
        <v>0</v>
      </c>
      <c r="U29" s="264">
        <f>Обоян!F29</f>
        <v>0</v>
      </c>
      <c r="V29" s="257">
        <f>Обоян!G29</f>
        <v>0</v>
      </c>
      <c r="W29" s="258">
        <f>Обоян!H29</f>
        <v>0</v>
      </c>
      <c r="X29" s="262">
        <f>'Рыльск.'!F29</f>
        <v>0</v>
      </c>
      <c r="Y29" s="257">
        <f>'Рыльск.'!G29</f>
        <v>0</v>
      </c>
      <c r="Z29" s="263">
        <f>'Рыльск.'!H29</f>
        <v>0</v>
      </c>
      <c r="AA29" s="264">
        <f>Сов!F29</f>
        <v>0</v>
      </c>
      <c r="AB29" s="257">
        <f>Сов!G29</f>
        <v>0</v>
      </c>
      <c r="AC29" s="258">
        <f>Сов!H29</f>
        <v>0</v>
      </c>
      <c r="AD29" s="262">
        <f>Солнц!F29</f>
        <v>0</v>
      </c>
      <c r="AE29" s="340">
        <f>Солнц!G29</f>
        <v>0</v>
      </c>
      <c r="AF29" s="263">
        <f>Солнц!H29</f>
        <v>0</v>
      </c>
      <c r="AG29" s="262">
        <f>Судж!F29</f>
        <v>0</v>
      </c>
      <c r="AH29" s="257">
        <f>Судж!G29</f>
        <v>0</v>
      </c>
      <c r="AI29" s="263">
        <f>Судж!H29</f>
        <v>0</v>
      </c>
      <c r="AJ29" s="262">
        <f>Хомут!F29</f>
        <v>0</v>
      </c>
      <c r="AK29" s="257">
        <f>Хомут!G29</f>
        <v>0</v>
      </c>
      <c r="AL29" s="263">
        <f>Хомут!H29</f>
        <v>0</v>
      </c>
      <c r="AM29" s="264">
        <f>'Щигр.'!F29</f>
        <v>0</v>
      </c>
      <c r="AN29" s="257">
        <f>'Щигр.'!G29</f>
        <v>0</v>
      </c>
      <c r="AO29" s="337">
        <f>'Щигр.'!H29</f>
        <v>0</v>
      </c>
      <c r="AP29" s="267">
        <f t="shared" si="0"/>
        <v>0</v>
      </c>
      <c r="AQ29" s="114"/>
      <c r="AR29" s="114"/>
    </row>
    <row r="30" spans="1:44" s="112" customFormat="1" ht="34.5" customHeight="1" hidden="1">
      <c r="A30" s="351">
        <v>19</v>
      </c>
      <c r="B30" s="226" t="s">
        <v>30</v>
      </c>
      <c r="C30" s="256">
        <f>Горш!F30</f>
        <v>0</v>
      </c>
      <c r="D30" s="257">
        <f>Горш!G30</f>
        <v>0</v>
      </c>
      <c r="E30" s="258">
        <f>Горш!H30</f>
        <v>0</v>
      </c>
      <c r="F30" s="262">
        <f>Дмитр!F30</f>
        <v>0</v>
      </c>
      <c r="G30" s="257">
        <f>Дмитр!G30</f>
        <v>0</v>
      </c>
      <c r="H30" s="258">
        <f>Дмитр!H30</f>
        <v>0</v>
      </c>
      <c r="I30" s="262">
        <f>'Жел.'!F30</f>
        <v>0</v>
      </c>
      <c r="J30" s="257">
        <f>'Жел.'!G30</f>
        <v>0</v>
      </c>
      <c r="K30" s="258">
        <f>'Жел.'!H30</f>
        <v>0</v>
      </c>
      <c r="L30" s="262">
        <f>'Золот.'!F30</f>
        <v>0</v>
      </c>
      <c r="M30" s="257">
        <f>'Золот.'!G30</f>
        <v>0</v>
      </c>
      <c r="N30" s="263">
        <f>'Золот.'!H30</f>
        <v>0</v>
      </c>
      <c r="O30" s="264">
        <f>'Кур.'!F30</f>
        <v>0</v>
      </c>
      <c r="P30" s="257">
        <f>'Кур.'!G30</f>
        <v>0</v>
      </c>
      <c r="Q30" s="258">
        <f>'Кур.'!H30</f>
        <v>0</v>
      </c>
      <c r="R30" s="262">
        <f>'Льг.'!F30</f>
        <v>0</v>
      </c>
      <c r="S30" s="257">
        <f>'Льг.'!G30</f>
        <v>0</v>
      </c>
      <c r="T30" s="263">
        <f>'Льг.'!H30</f>
        <v>0</v>
      </c>
      <c r="U30" s="264">
        <f>Обоян!F30</f>
        <v>0</v>
      </c>
      <c r="V30" s="257">
        <f>Обоян!G30</f>
        <v>0</v>
      </c>
      <c r="W30" s="258">
        <f>Обоян!H30</f>
        <v>0</v>
      </c>
      <c r="X30" s="262">
        <f>'Рыльск.'!F30</f>
        <v>0</v>
      </c>
      <c r="Y30" s="257">
        <f>'Рыльск.'!G30</f>
        <v>0</v>
      </c>
      <c r="Z30" s="263">
        <f>'Рыльск.'!H30</f>
        <v>0</v>
      </c>
      <c r="AA30" s="264">
        <f>Сов!F30</f>
        <v>0</v>
      </c>
      <c r="AB30" s="257">
        <f>Сов!G30</f>
        <v>0</v>
      </c>
      <c r="AC30" s="258">
        <f>Сов!H30</f>
        <v>0</v>
      </c>
      <c r="AD30" s="262">
        <f>Солнц!F30</f>
        <v>0</v>
      </c>
      <c r="AE30" s="340">
        <f>Солнц!G30</f>
        <v>0</v>
      </c>
      <c r="AF30" s="263">
        <f>Солнц!H30</f>
        <v>0</v>
      </c>
      <c r="AG30" s="262">
        <f>Судж!F30</f>
        <v>0</v>
      </c>
      <c r="AH30" s="257">
        <f>Судж!G30</f>
        <v>0</v>
      </c>
      <c r="AI30" s="263">
        <f>Судж!H30</f>
        <v>0</v>
      </c>
      <c r="AJ30" s="262">
        <f>Хомут!F30</f>
        <v>0</v>
      </c>
      <c r="AK30" s="257">
        <f>Хомут!G30</f>
        <v>0</v>
      </c>
      <c r="AL30" s="263">
        <f>Хомут!H30</f>
        <v>0</v>
      </c>
      <c r="AM30" s="264">
        <f>'Щигр.'!F30</f>
        <v>0</v>
      </c>
      <c r="AN30" s="257">
        <f>'Щигр.'!G30</f>
        <v>0</v>
      </c>
      <c r="AO30" s="337">
        <f>'Щигр.'!H30</f>
        <v>0</v>
      </c>
      <c r="AP30" s="267">
        <f t="shared" si="0"/>
        <v>0</v>
      </c>
      <c r="AQ30" s="114"/>
      <c r="AR30" s="114"/>
    </row>
    <row r="31" spans="1:44" s="112" customFormat="1" ht="34.5" customHeight="1" hidden="1">
      <c r="A31" s="351">
        <v>20</v>
      </c>
      <c r="B31" s="226" t="s">
        <v>31</v>
      </c>
      <c r="C31" s="256">
        <f>Горш!F31</f>
        <v>0</v>
      </c>
      <c r="D31" s="257">
        <f>Горш!G31</f>
        <v>0</v>
      </c>
      <c r="E31" s="258">
        <f>Горш!H31</f>
        <v>0</v>
      </c>
      <c r="F31" s="262">
        <f>Дмитр!F31</f>
        <v>0</v>
      </c>
      <c r="G31" s="257">
        <f>Дмитр!G31</f>
        <v>0</v>
      </c>
      <c r="H31" s="258">
        <f>Дмитр!H31</f>
        <v>0</v>
      </c>
      <c r="I31" s="262">
        <f>'Жел.'!F31</f>
        <v>0</v>
      </c>
      <c r="J31" s="257">
        <f>'Жел.'!G31</f>
        <v>0</v>
      </c>
      <c r="K31" s="258">
        <f>'Жел.'!H31</f>
        <v>0</v>
      </c>
      <c r="L31" s="262">
        <f>'Золот.'!F31</f>
        <v>0</v>
      </c>
      <c r="M31" s="257">
        <f>'Золот.'!G31</f>
        <v>0</v>
      </c>
      <c r="N31" s="263">
        <f>'Золот.'!H31</f>
        <v>0</v>
      </c>
      <c r="O31" s="264">
        <f>'Кур.'!F31</f>
        <v>0</v>
      </c>
      <c r="P31" s="257">
        <f>'Кур.'!G31</f>
        <v>0</v>
      </c>
      <c r="Q31" s="258">
        <f>'Кур.'!H31</f>
        <v>0</v>
      </c>
      <c r="R31" s="262">
        <f>'Льг.'!F31</f>
        <v>0</v>
      </c>
      <c r="S31" s="257">
        <f>'Льг.'!G31</f>
        <v>0</v>
      </c>
      <c r="T31" s="263">
        <f>'Льг.'!H31</f>
        <v>0</v>
      </c>
      <c r="U31" s="264">
        <f>Обоян!F31</f>
        <v>0</v>
      </c>
      <c r="V31" s="257">
        <f>Обоян!G31</f>
        <v>0</v>
      </c>
      <c r="W31" s="258">
        <f>Обоян!H31</f>
        <v>0</v>
      </c>
      <c r="X31" s="262">
        <f>'Рыльск.'!F31</f>
        <v>0</v>
      </c>
      <c r="Y31" s="257">
        <f>'Рыльск.'!G31</f>
        <v>0</v>
      </c>
      <c r="Z31" s="263">
        <f>'Рыльск.'!H31</f>
        <v>0</v>
      </c>
      <c r="AA31" s="264">
        <f>Сов!F31</f>
        <v>0</v>
      </c>
      <c r="AB31" s="257">
        <f>Сов!G31</f>
        <v>0</v>
      </c>
      <c r="AC31" s="258">
        <f>Сов!H31</f>
        <v>0</v>
      </c>
      <c r="AD31" s="262">
        <f>Солнц!F31</f>
        <v>0</v>
      </c>
      <c r="AE31" s="340">
        <f>Солнц!G31</f>
        <v>0</v>
      </c>
      <c r="AF31" s="263">
        <f>Солнц!H31</f>
        <v>0</v>
      </c>
      <c r="AG31" s="262">
        <f>Судж!F31</f>
        <v>0</v>
      </c>
      <c r="AH31" s="257">
        <f>Судж!G31</f>
        <v>0</v>
      </c>
      <c r="AI31" s="263">
        <f>Судж!H31</f>
        <v>0</v>
      </c>
      <c r="AJ31" s="262">
        <f>Хомут!F31</f>
        <v>0</v>
      </c>
      <c r="AK31" s="257">
        <f>Хомут!G31</f>
        <v>0</v>
      </c>
      <c r="AL31" s="263">
        <f>Хомут!H31</f>
        <v>0</v>
      </c>
      <c r="AM31" s="264">
        <f>'Щигр.'!F31</f>
        <v>0</v>
      </c>
      <c r="AN31" s="257">
        <f>'Щигр.'!G31</f>
        <v>0</v>
      </c>
      <c r="AO31" s="337">
        <f>'Щигр.'!H31</f>
        <v>0</v>
      </c>
      <c r="AP31" s="267">
        <f t="shared" si="0"/>
        <v>0</v>
      </c>
      <c r="AQ31" s="114"/>
      <c r="AR31" s="114"/>
    </row>
    <row r="32" spans="1:44" s="112" customFormat="1" ht="34.5" customHeight="1">
      <c r="A32" s="351">
        <v>21</v>
      </c>
      <c r="B32" s="226" t="s">
        <v>32</v>
      </c>
      <c r="C32" s="256">
        <f>Горш!F32</f>
        <v>0</v>
      </c>
      <c r="D32" s="257">
        <f>Горш!G32</f>
        <v>0</v>
      </c>
      <c r="E32" s="258">
        <f>Горш!H32</f>
        <v>0</v>
      </c>
      <c r="F32" s="262">
        <f>Дмитр!F32</f>
        <v>0</v>
      </c>
      <c r="G32" s="257">
        <f>Дмитр!G32</f>
        <v>0</v>
      </c>
      <c r="H32" s="258">
        <f>Дмитр!H32</f>
        <v>0</v>
      </c>
      <c r="I32" s="262">
        <f>'Жел.'!F32</f>
        <v>0</v>
      </c>
      <c r="J32" s="257">
        <f>'Жел.'!G32</f>
        <v>0</v>
      </c>
      <c r="K32" s="258">
        <f>'Жел.'!H32</f>
        <v>0</v>
      </c>
      <c r="L32" s="262">
        <f>'Золот.'!F32</f>
        <v>0</v>
      </c>
      <c r="M32" s="257">
        <f>'Золот.'!G32</f>
        <v>0</v>
      </c>
      <c r="N32" s="263">
        <f>'Золот.'!H32</f>
        <v>0</v>
      </c>
      <c r="O32" s="264">
        <f>'Кур.'!F32</f>
        <v>0</v>
      </c>
      <c r="P32" s="257">
        <f>'Кур.'!G32</f>
        <v>0</v>
      </c>
      <c r="Q32" s="258">
        <f>'Кур.'!H32</f>
        <v>0</v>
      </c>
      <c r="R32" s="262" t="str">
        <f>'Льг.'!F32</f>
        <v>1,0-2,5</v>
      </c>
      <c r="S32" s="257">
        <f>'Льг.'!G32</f>
        <v>0.75</v>
      </c>
      <c r="T32" s="263">
        <f>'Льг.'!H32</f>
        <v>250</v>
      </c>
      <c r="U32" s="264">
        <f>Обоян!F32</f>
        <v>0</v>
      </c>
      <c r="V32" s="257">
        <f>Обоян!G32</f>
        <v>0</v>
      </c>
      <c r="W32" s="258">
        <f>Обоян!H32</f>
        <v>0</v>
      </c>
      <c r="X32" s="262">
        <f>'Рыльск.'!F32</f>
        <v>0</v>
      </c>
      <c r="Y32" s="257">
        <f>'Рыльск.'!G32</f>
        <v>0</v>
      </c>
      <c r="Z32" s="263">
        <f>'Рыльск.'!H32</f>
        <v>0</v>
      </c>
      <c r="AA32" s="264">
        <f>Сов!F32</f>
        <v>0</v>
      </c>
      <c r="AB32" s="257">
        <f>Сов!G32</f>
        <v>0</v>
      </c>
      <c r="AC32" s="258">
        <f>Сов!H32</f>
        <v>0</v>
      </c>
      <c r="AD32" s="262">
        <f>Солнц!F32</f>
        <v>0</v>
      </c>
      <c r="AE32" s="340">
        <f>Солнц!G32</f>
        <v>0</v>
      </c>
      <c r="AF32" s="263">
        <f>Солнц!H32</f>
        <v>0</v>
      </c>
      <c r="AG32" s="262">
        <f>Судж!F32</f>
        <v>0</v>
      </c>
      <c r="AH32" s="257">
        <f>Судж!G32</f>
        <v>0</v>
      </c>
      <c r="AI32" s="263">
        <f>Судж!H32</f>
        <v>0</v>
      </c>
      <c r="AJ32" s="262">
        <f>Хомут!F32</f>
        <v>0</v>
      </c>
      <c r="AK32" s="257">
        <f>Хомут!G32</f>
        <v>0</v>
      </c>
      <c r="AL32" s="263">
        <f>Хомут!H32</f>
        <v>0</v>
      </c>
      <c r="AM32" s="264">
        <f>'Щигр.'!F32</f>
        <v>0</v>
      </c>
      <c r="AN32" s="257">
        <f>'Щигр.'!G32</f>
        <v>0</v>
      </c>
      <c r="AO32" s="337">
        <f>'Щигр.'!H32</f>
        <v>0</v>
      </c>
      <c r="AP32" s="267">
        <f t="shared" si="0"/>
        <v>0.75</v>
      </c>
      <c r="AQ32" s="114"/>
      <c r="AR32" s="114"/>
    </row>
    <row r="33" spans="1:44" s="112" customFormat="1" ht="34.5" customHeight="1" hidden="1">
      <c r="A33" s="351">
        <v>22</v>
      </c>
      <c r="B33" s="226" t="s">
        <v>33</v>
      </c>
      <c r="C33" s="256">
        <f>Горш!F33</f>
        <v>0</v>
      </c>
      <c r="D33" s="257">
        <f>Горш!G33</f>
        <v>0</v>
      </c>
      <c r="E33" s="258">
        <f>Горш!H33</f>
        <v>0</v>
      </c>
      <c r="F33" s="262">
        <f>Дмитр!F33</f>
        <v>0</v>
      </c>
      <c r="G33" s="257">
        <f>Дмитр!G33</f>
        <v>0</v>
      </c>
      <c r="H33" s="258">
        <f>Дмитр!H33</f>
        <v>0</v>
      </c>
      <c r="I33" s="262">
        <f>'Жел.'!F33</f>
        <v>0</v>
      </c>
      <c r="J33" s="257">
        <f>'Жел.'!G33</f>
        <v>0</v>
      </c>
      <c r="K33" s="258">
        <f>'Жел.'!H33</f>
        <v>0</v>
      </c>
      <c r="L33" s="262">
        <f>'Золот.'!F33</f>
        <v>0</v>
      </c>
      <c r="M33" s="257">
        <f>'Золот.'!G33</f>
        <v>0</v>
      </c>
      <c r="N33" s="263">
        <f>'Золот.'!H33</f>
        <v>0</v>
      </c>
      <c r="O33" s="264">
        <f>'Кур.'!F33</f>
        <v>0</v>
      </c>
      <c r="P33" s="257">
        <f>'Кур.'!G33</f>
        <v>0</v>
      </c>
      <c r="Q33" s="258">
        <f>'Кур.'!H33</f>
        <v>0</v>
      </c>
      <c r="R33" s="262">
        <f>'Льг.'!F33</f>
        <v>0</v>
      </c>
      <c r="S33" s="257">
        <f>'Льг.'!G33</f>
        <v>0</v>
      </c>
      <c r="T33" s="263">
        <f>'Льг.'!H33</f>
        <v>0</v>
      </c>
      <c r="U33" s="264">
        <f>Обоян!F33</f>
        <v>0</v>
      </c>
      <c r="V33" s="257">
        <f>Обоян!G33</f>
        <v>0</v>
      </c>
      <c r="W33" s="258">
        <f>Обоян!H33</f>
        <v>0</v>
      </c>
      <c r="X33" s="262">
        <f>'Рыльск.'!F33</f>
        <v>0</v>
      </c>
      <c r="Y33" s="257">
        <f>'Рыльск.'!G33</f>
        <v>0</v>
      </c>
      <c r="Z33" s="263">
        <f>'Рыльск.'!H33</f>
        <v>0</v>
      </c>
      <c r="AA33" s="264">
        <f>Сов!F33</f>
        <v>0</v>
      </c>
      <c r="AB33" s="257">
        <f>Сов!G33</f>
        <v>0</v>
      </c>
      <c r="AC33" s="258">
        <f>Сов!H33</f>
        <v>0</v>
      </c>
      <c r="AD33" s="262">
        <f>Солнц!F33</f>
        <v>0</v>
      </c>
      <c r="AE33" s="340">
        <f>Солнц!G33</f>
        <v>0</v>
      </c>
      <c r="AF33" s="263">
        <f>Солнц!H33</f>
        <v>0</v>
      </c>
      <c r="AG33" s="262">
        <f>Судж!F33</f>
        <v>0</v>
      </c>
      <c r="AH33" s="257">
        <f>Судж!G33</f>
        <v>0</v>
      </c>
      <c r="AI33" s="263">
        <f>Судж!H33</f>
        <v>0</v>
      </c>
      <c r="AJ33" s="262">
        <f>Хомут!F33</f>
        <v>0</v>
      </c>
      <c r="AK33" s="257">
        <f>Хомут!G33</f>
        <v>0</v>
      </c>
      <c r="AL33" s="263">
        <f>Хомут!H33</f>
        <v>0</v>
      </c>
      <c r="AM33" s="264">
        <f>'Щигр.'!F33</f>
        <v>0</v>
      </c>
      <c r="AN33" s="257">
        <f>'Щигр.'!G33</f>
        <v>0</v>
      </c>
      <c r="AO33" s="337">
        <f>'Щигр.'!H33</f>
        <v>0</v>
      </c>
      <c r="AP33" s="267">
        <f t="shared" si="0"/>
        <v>0</v>
      </c>
      <c r="AQ33" s="114"/>
      <c r="AR33" s="114"/>
    </row>
    <row r="34" spans="1:44" s="112" customFormat="1" ht="34.5" customHeight="1" hidden="1">
      <c r="A34" s="351">
        <v>23</v>
      </c>
      <c r="B34" s="226" t="s">
        <v>34</v>
      </c>
      <c r="C34" s="256">
        <f>Горш!F34</f>
        <v>0</v>
      </c>
      <c r="D34" s="257">
        <f>Горш!G34</f>
        <v>0</v>
      </c>
      <c r="E34" s="258">
        <f>Горш!H34</f>
        <v>0</v>
      </c>
      <c r="F34" s="262">
        <f>Дмитр!F34</f>
        <v>0</v>
      </c>
      <c r="G34" s="257">
        <f>Дмитр!G34</f>
        <v>0</v>
      </c>
      <c r="H34" s="258">
        <f>Дмитр!H34</f>
        <v>0</v>
      </c>
      <c r="I34" s="262">
        <f>'Жел.'!F34</f>
        <v>0</v>
      </c>
      <c r="J34" s="257">
        <f>'Жел.'!G34</f>
        <v>0</v>
      </c>
      <c r="K34" s="258">
        <f>'Жел.'!H34</f>
        <v>0</v>
      </c>
      <c r="L34" s="262">
        <f>'Золот.'!F34</f>
        <v>0</v>
      </c>
      <c r="M34" s="257">
        <f>'Золот.'!G34</f>
        <v>0</v>
      </c>
      <c r="N34" s="263">
        <f>'Золот.'!H34</f>
        <v>0</v>
      </c>
      <c r="O34" s="264">
        <f>'Кур.'!F34</f>
        <v>0</v>
      </c>
      <c r="P34" s="257">
        <f>'Кур.'!G34</f>
        <v>0</v>
      </c>
      <c r="Q34" s="258">
        <f>'Кур.'!H34</f>
        <v>0</v>
      </c>
      <c r="R34" s="262">
        <f>'Льг.'!F34</f>
        <v>0</v>
      </c>
      <c r="S34" s="257">
        <f>'Льг.'!G34</f>
        <v>0</v>
      </c>
      <c r="T34" s="263">
        <f>'Льг.'!H34</f>
        <v>0</v>
      </c>
      <c r="U34" s="264">
        <f>Обоян!F34</f>
        <v>0</v>
      </c>
      <c r="V34" s="257">
        <f>Обоян!G34</f>
        <v>0</v>
      </c>
      <c r="W34" s="258">
        <f>Обоян!H34</f>
        <v>0</v>
      </c>
      <c r="X34" s="262">
        <f>'Рыльск.'!F34</f>
        <v>0</v>
      </c>
      <c r="Y34" s="257">
        <f>'Рыльск.'!G34</f>
        <v>0</v>
      </c>
      <c r="Z34" s="263">
        <f>'Рыльск.'!H34</f>
        <v>0</v>
      </c>
      <c r="AA34" s="264">
        <f>Сов!F34</f>
        <v>0</v>
      </c>
      <c r="AB34" s="257">
        <f>Сов!G34</f>
        <v>0</v>
      </c>
      <c r="AC34" s="258">
        <f>Сов!H34</f>
        <v>0</v>
      </c>
      <c r="AD34" s="262">
        <f>Солнц!F34</f>
        <v>0</v>
      </c>
      <c r="AE34" s="340">
        <f>Солнц!G34</f>
        <v>0</v>
      </c>
      <c r="AF34" s="263">
        <f>Солнц!H34</f>
        <v>0</v>
      </c>
      <c r="AG34" s="262">
        <f>Судж!F34</f>
        <v>0</v>
      </c>
      <c r="AH34" s="257">
        <f>Судж!G34</f>
        <v>0</v>
      </c>
      <c r="AI34" s="263">
        <f>Судж!H34</f>
        <v>0</v>
      </c>
      <c r="AJ34" s="262">
        <f>Хомут!F34</f>
        <v>0</v>
      </c>
      <c r="AK34" s="257">
        <f>Хомут!G34</f>
        <v>0</v>
      </c>
      <c r="AL34" s="263">
        <f>Хомут!H34</f>
        <v>0</v>
      </c>
      <c r="AM34" s="264">
        <f>'Щигр.'!F34</f>
        <v>0</v>
      </c>
      <c r="AN34" s="257">
        <f>'Щигр.'!G34</f>
        <v>0</v>
      </c>
      <c r="AO34" s="337">
        <f>'Щигр.'!H34</f>
        <v>0</v>
      </c>
      <c r="AP34" s="267">
        <f t="shared" si="0"/>
        <v>0</v>
      </c>
      <c r="AQ34" s="114"/>
      <c r="AR34" s="114"/>
    </row>
    <row r="35" spans="1:44" s="112" customFormat="1" ht="34.5" customHeight="1" hidden="1">
      <c r="A35" s="351">
        <v>24</v>
      </c>
      <c r="B35" s="226" t="s">
        <v>35</v>
      </c>
      <c r="C35" s="256">
        <f>Горш!F35</f>
        <v>0</v>
      </c>
      <c r="D35" s="257">
        <f>Горш!G35</f>
        <v>0</v>
      </c>
      <c r="E35" s="258">
        <f>Горш!H35</f>
        <v>0</v>
      </c>
      <c r="F35" s="262">
        <f>Дмитр!F35</f>
        <v>0</v>
      </c>
      <c r="G35" s="257">
        <f>Дмитр!G35</f>
        <v>0</v>
      </c>
      <c r="H35" s="258">
        <f>Дмитр!H35</f>
        <v>0</v>
      </c>
      <c r="I35" s="262">
        <f>'Жел.'!F35</f>
        <v>0</v>
      </c>
      <c r="J35" s="257">
        <f>'Жел.'!G35</f>
        <v>0</v>
      </c>
      <c r="K35" s="258">
        <f>'Жел.'!H35</f>
        <v>0</v>
      </c>
      <c r="L35" s="262">
        <f>'Золот.'!F35</f>
        <v>0</v>
      </c>
      <c r="M35" s="257">
        <f>'Золот.'!G35</f>
        <v>0</v>
      </c>
      <c r="N35" s="263">
        <f>'Золот.'!H35</f>
        <v>0</v>
      </c>
      <c r="O35" s="264">
        <f>'Кур.'!F35</f>
        <v>0</v>
      </c>
      <c r="P35" s="257">
        <f>'Кур.'!G35</f>
        <v>0</v>
      </c>
      <c r="Q35" s="258">
        <f>'Кур.'!H35</f>
        <v>0</v>
      </c>
      <c r="R35" s="262">
        <f>'Льг.'!F35</f>
        <v>0</v>
      </c>
      <c r="S35" s="257">
        <f>'Льг.'!G35</f>
        <v>0</v>
      </c>
      <c r="T35" s="263">
        <f>'Льг.'!H35</f>
        <v>0</v>
      </c>
      <c r="U35" s="264">
        <f>Обоян!F35</f>
        <v>0</v>
      </c>
      <c r="V35" s="257">
        <f>Обоян!G35</f>
        <v>0</v>
      </c>
      <c r="W35" s="258">
        <f>Обоян!H35</f>
        <v>0</v>
      </c>
      <c r="X35" s="262">
        <f>'Рыльск.'!F35</f>
        <v>0</v>
      </c>
      <c r="Y35" s="257">
        <f>'Рыльск.'!G35</f>
        <v>0</v>
      </c>
      <c r="Z35" s="263">
        <f>'Рыльск.'!H35</f>
        <v>0</v>
      </c>
      <c r="AA35" s="264">
        <f>Сов!F35</f>
        <v>0</v>
      </c>
      <c r="AB35" s="257">
        <f>Сов!G35</f>
        <v>0</v>
      </c>
      <c r="AC35" s="258">
        <f>Сов!H35</f>
        <v>0</v>
      </c>
      <c r="AD35" s="262">
        <f>Солнц!F35</f>
        <v>0</v>
      </c>
      <c r="AE35" s="340">
        <f>Солнц!G35</f>
        <v>0</v>
      </c>
      <c r="AF35" s="263">
        <f>Солнц!H35</f>
        <v>0</v>
      </c>
      <c r="AG35" s="262">
        <f>Судж!F35</f>
        <v>0</v>
      </c>
      <c r="AH35" s="257">
        <f>Судж!G35</f>
        <v>0</v>
      </c>
      <c r="AI35" s="263">
        <f>Судж!H35</f>
        <v>0</v>
      </c>
      <c r="AJ35" s="262">
        <f>Хомут!F35</f>
        <v>0</v>
      </c>
      <c r="AK35" s="257">
        <f>Хомут!G35</f>
        <v>0</v>
      </c>
      <c r="AL35" s="263">
        <f>Хомут!H35</f>
        <v>0</v>
      </c>
      <c r="AM35" s="264">
        <f>'Щигр.'!F35</f>
        <v>0</v>
      </c>
      <c r="AN35" s="257">
        <f>'Щигр.'!G35</f>
        <v>0</v>
      </c>
      <c r="AO35" s="337">
        <f>'Щигр.'!H35</f>
        <v>0</v>
      </c>
      <c r="AP35" s="267">
        <f t="shared" si="0"/>
        <v>0</v>
      </c>
      <c r="AQ35" s="114"/>
      <c r="AR35" s="114"/>
    </row>
    <row r="36" spans="1:44" s="112" customFormat="1" ht="34.5" customHeight="1">
      <c r="A36" s="351">
        <v>25</v>
      </c>
      <c r="B36" s="226" t="s">
        <v>36</v>
      </c>
      <c r="C36" s="256">
        <f>Горш!F36</f>
        <v>0</v>
      </c>
      <c r="D36" s="257">
        <f>Горш!G36</f>
        <v>0</v>
      </c>
      <c r="E36" s="258">
        <f>Горш!H36</f>
        <v>0</v>
      </c>
      <c r="F36" s="262">
        <f>Дмитр!F36</f>
        <v>0</v>
      </c>
      <c r="G36" s="257">
        <f>Дмитр!G36</f>
        <v>0</v>
      </c>
      <c r="H36" s="258">
        <f>Дмитр!H36</f>
        <v>0</v>
      </c>
      <c r="I36" s="262">
        <f>'Жел.'!F36</f>
        <v>0</v>
      </c>
      <c r="J36" s="257">
        <f>'Жел.'!G36</f>
        <v>0</v>
      </c>
      <c r="K36" s="258">
        <f>'Жел.'!H36</f>
        <v>0</v>
      </c>
      <c r="L36" s="262">
        <f>'Золот.'!F36</f>
        <v>0</v>
      </c>
      <c r="M36" s="257">
        <f>'Золот.'!G36</f>
        <v>0</v>
      </c>
      <c r="N36" s="263">
        <f>'Золот.'!H36</f>
        <v>0</v>
      </c>
      <c r="O36" s="264">
        <f>'Кур.'!F36</f>
        <v>0</v>
      </c>
      <c r="P36" s="257">
        <f>'Кур.'!G36</f>
        <v>0</v>
      </c>
      <c r="Q36" s="258">
        <f>'Кур.'!H36</f>
        <v>0</v>
      </c>
      <c r="R36" s="262">
        <f>'Льг.'!F36</f>
        <v>0</v>
      </c>
      <c r="S36" s="257">
        <f>'Льг.'!G36</f>
        <v>0</v>
      </c>
      <c r="T36" s="263">
        <f>'Льг.'!H36</f>
        <v>0</v>
      </c>
      <c r="U36" s="264">
        <f>Обоян!F36</f>
        <v>0</v>
      </c>
      <c r="V36" s="257">
        <f>Обоян!G36</f>
        <v>0</v>
      </c>
      <c r="W36" s="258">
        <f>Обоян!H36</f>
        <v>0</v>
      </c>
      <c r="X36" s="262">
        <f>'Рыльск.'!F36</f>
        <v>0</v>
      </c>
      <c r="Y36" s="257">
        <f>'Рыльск.'!G36</f>
        <v>0</v>
      </c>
      <c r="Z36" s="263">
        <f>'Рыльск.'!H36</f>
        <v>0</v>
      </c>
      <c r="AA36" s="264">
        <f>Сов!F36</f>
        <v>0</v>
      </c>
      <c r="AB36" s="257">
        <f>Сов!G36</f>
        <v>0</v>
      </c>
      <c r="AC36" s="258">
        <f>Сов!H36</f>
        <v>0</v>
      </c>
      <c r="AD36" s="262">
        <f>Солнц!F36</f>
        <v>0</v>
      </c>
      <c r="AE36" s="340">
        <f>Солнц!G36</f>
        <v>0</v>
      </c>
      <c r="AF36" s="263">
        <f>Солнц!H36</f>
        <v>0</v>
      </c>
      <c r="AG36" s="262">
        <f>Судж!F36</f>
        <v>0</v>
      </c>
      <c r="AH36" s="257">
        <f>Судж!G36</f>
        <v>0</v>
      </c>
      <c r="AI36" s="263">
        <f>Судж!H36</f>
        <v>0</v>
      </c>
      <c r="AJ36" s="262">
        <f>Хомут!F36</f>
        <v>0</v>
      </c>
      <c r="AK36" s="257">
        <f>Хомут!G36</f>
        <v>0</v>
      </c>
      <c r="AL36" s="263">
        <f>Хомут!H36</f>
        <v>0</v>
      </c>
      <c r="AM36" s="264">
        <f>'Щигр.'!F36</f>
        <v>0</v>
      </c>
      <c r="AN36" s="257">
        <f>'Щигр.'!G36</f>
        <v>0</v>
      </c>
      <c r="AO36" s="337">
        <f>'Щигр.'!H36</f>
        <v>0</v>
      </c>
      <c r="AP36" s="267">
        <f t="shared" si="0"/>
        <v>0</v>
      </c>
      <c r="AQ36" s="114"/>
      <c r="AR36" s="114"/>
    </row>
    <row r="37" spans="1:44" s="112" customFormat="1" ht="34.5" customHeight="1" hidden="1">
      <c r="A37" s="351">
        <v>26</v>
      </c>
      <c r="B37" s="226" t="s">
        <v>37</v>
      </c>
      <c r="C37" s="256">
        <f>Горш!F37</f>
        <v>0</v>
      </c>
      <c r="D37" s="257">
        <f>Горш!G37</f>
        <v>0</v>
      </c>
      <c r="E37" s="258">
        <f>Горш!H37</f>
        <v>0</v>
      </c>
      <c r="F37" s="262">
        <f>Дмитр!F37</f>
        <v>0</v>
      </c>
      <c r="G37" s="257">
        <f>Дмитр!G37</f>
        <v>0</v>
      </c>
      <c r="H37" s="258">
        <f>Дмитр!H37</f>
        <v>0</v>
      </c>
      <c r="I37" s="262">
        <f>'Жел.'!F37</f>
        <v>0</v>
      </c>
      <c r="J37" s="257">
        <f>'Жел.'!G37</f>
        <v>0</v>
      </c>
      <c r="K37" s="258">
        <f>'Жел.'!H37</f>
        <v>0</v>
      </c>
      <c r="L37" s="262">
        <f>'Золот.'!F37</f>
        <v>0</v>
      </c>
      <c r="M37" s="257">
        <f>'Золот.'!G37</f>
        <v>0</v>
      </c>
      <c r="N37" s="263">
        <f>'Золот.'!H37</f>
        <v>0</v>
      </c>
      <c r="O37" s="264">
        <f>'Кур.'!F37</f>
        <v>0</v>
      </c>
      <c r="P37" s="257">
        <f>'Кур.'!G37</f>
        <v>0</v>
      </c>
      <c r="Q37" s="258">
        <f>'Кур.'!H37</f>
        <v>0</v>
      </c>
      <c r="R37" s="262">
        <f>'Льг.'!F37</f>
        <v>0</v>
      </c>
      <c r="S37" s="257">
        <f>'Льг.'!G37</f>
        <v>0</v>
      </c>
      <c r="T37" s="263">
        <f>'Льг.'!H37</f>
        <v>0</v>
      </c>
      <c r="U37" s="264">
        <f>Обоян!F37</f>
        <v>0</v>
      </c>
      <c r="V37" s="257">
        <f>Обоян!G37</f>
        <v>0</v>
      </c>
      <c r="W37" s="258">
        <f>Обоян!H37</f>
        <v>0</v>
      </c>
      <c r="X37" s="262">
        <f>'Рыльск.'!F37</f>
        <v>0</v>
      </c>
      <c r="Y37" s="257">
        <f>'Рыльск.'!G37</f>
        <v>0</v>
      </c>
      <c r="Z37" s="263">
        <f>'Рыльск.'!H37</f>
        <v>0</v>
      </c>
      <c r="AA37" s="264">
        <f>Сов!F37</f>
        <v>0</v>
      </c>
      <c r="AB37" s="257">
        <f>Сов!G37</f>
        <v>0</v>
      </c>
      <c r="AC37" s="258">
        <f>Сов!H37</f>
        <v>0</v>
      </c>
      <c r="AD37" s="262">
        <f>Солнц!F37</f>
        <v>0</v>
      </c>
      <c r="AE37" s="340">
        <f>Солнц!G37</f>
        <v>0</v>
      </c>
      <c r="AF37" s="263">
        <f>Солнц!H37</f>
        <v>0</v>
      </c>
      <c r="AG37" s="262">
        <f>Судж!F37</f>
        <v>0</v>
      </c>
      <c r="AH37" s="257">
        <f>Судж!G37</f>
        <v>0</v>
      </c>
      <c r="AI37" s="263">
        <f>Судж!H37</f>
        <v>0</v>
      </c>
      <c r="AJ37" s="262">
        <f>Хомут!F37</f>
        <v>0</v>
      </c>
      <c r="AK37" s="257">
        <f>Хомут!G37</f>
        <v>0</v>
      </c>
      <c r="AL37" s="263">
        <f>Хомут!H37</f>
        <v>0</v>
      </c>
      <c r="AM37" s="264">
        <f>'Щигр.'!F37</f>
        <v>0</v>
      </c>
      <c r="AN37" s="257">
        <f>'Щигр.'!G37</f>
        <v>0</v>
      </c>
      <c r="AO37" s="337">
        <f>'Щигр.'!H37</f>
        <v>0</v>
      </c>
      <c r="AP37" s="267">
        <f t="shared" si="0"/>
        <v>0</v>
      </c>
      <c r="AQ37" s="114"/>
      <c r="AR37" s="114"/>
    </row>
    <row r="38" spans="1:44" s="112" customFormat="1" ht="34.5" customHeight="1" hidden="1">
      <c r="A38" s="351">
        <v>27</v>
      </c>
      <c r="B38" s="226" t="s">
        <v>38</v>
      </c>
      <c r="C38" s="256">
        <f>Горш!F38</f>
        <v>0</v>
      </c>
      <c r="D38" s="257">
        <f>Горш!G38</f>
        <v>0</v>
      </c>
      <c r="E38" s="258">
        <f>Горш!H38</f>
        <v>0</v>
      </c>
      <c r="F38" s="262">
        <f>Дмитр!F38</f>
        <v>0</v>
      </c>
      <c r="G38" s="257">
        <f>Дмитр!G38</f>
        <v>0</v>
      </c>
      <c r="H38" s="258">
        <f>Дмитр!H38</f>
        <v>0</v>
      </c>
      <c r="I38" s="262">
        <f>'Жел.'!F38</f>
        <v>0</v>
      </c>
      <c r="J38" s="257">
        <f>'Жел.'!G38</f>
        <v>0</v>
      </c>
      <c r="K38" s="258">
        <f>'Жел.'!H38</f>
        <v>0</v>
      </c>
      <c r="L38" s="262">
        <f>'Золот.'!F38</f>
        <v>0</v>
      </c>
      <c r="M38" s="257">
        <f>'Золот.'!G38</f>
        <v>0</v>
      </c>
      <c r="N38" s="263">
        <f>'Золот.'!H38</f>
        <v>0</v>
      </c>
      <c r="O38" s="264">
        <f>'Кур.'!F38</f>
        <v>0</v>
      </c>
      <c r="P38" s="257">
        <f>'Кур.'!G38</f>
        <v>0</v>
      </c>
      <c r="Q38" s="258">
        <f>'Кур.'!H38</f>
        <v>0</v>
      </c>
      <c r="R38" s="262">
        <f>'Льг.'!F38</f>
        <v>0</v>
      </c>
      <c r="S38" s="257">
        <f>'Льг.'!G38</f>
        <v>0</v>
      </c>
      <c r="T38" s="263">
        <f>'Льг.'!H38</f>
        <v>0</v>
      </c>
      <c r="U38" s="264">
        <f>Обоян!F38</f>
        <v>0</v>
      </c>
      <c r="V38" s="257">
        <f>Обоян!G38</f>
        <v>0</v>
      </c>
      <c r="W38" s="258">
        <f>Обоян!H38</f>
        <v>0</v>
      </c>
      <c r="X38" s="262">
        <f>'Рыльск.'!F38</f>
        <v>0</v>
      </c>
      <c r="Y38" s="257">
        <f>'Рыльск.'!G38</f>
        <v>0</v>
      </c>
      <c r="Z38" s="263">
        <f>'Рыльск.'!H38</f>
        <v>0</v>
      </c>
      <c r="AA38" s="264">
        <f>Сов!F38</f>
        <v>0</v>
      </c>
      <c r="AB38" s="257">
        <f>Сов!G38</f>
        <v>0</v>
      </c>
      <c r="AC38" s="258">
        <f>Сов!H38</f>
        <v>0</v>
      </c>
      <c r="AD38" s="262">
        <f>Солнц!F38</f>
        <v>0</v>
      </c>
      <c r="AE38" s="340">
        <f>Солнц!G38</f>
        <v>0</v>
      </c>
      <c r="AF38" s="263">
        <f>Солнц!H38</f>
        <v>0</v>
      </c>
      <c r="AG38" s="262">
        <f>Судж!F38</f>
        <v>0</v>
      </c>
      <c r="AH38" s="257">
        <f>Судж!G38</f>
        <v>0</v>
      </c>
      <c r="AI38" s="263">
        <f>Судж!H38</f>
        <v>0</v>
      </c>
      <c r="AJ38" s="262">
        <f>Хомут!F38</f>
        <v>0</v>
      </c>
      <c r="AK38" s="257">
        <f>Хомут!G38</f>
        <v>0</v>
      </c>
      <c r="AL38" s="263">
        <f>Хомут!H38</f>
        <v>0</v>
      </c>
      <c r="AM38" s="264">
        <f>'Щигр.'!F38</f>
        <v>0</v>
      </c>
      <c r="AN38" s="257">
        <f>'Щигр.'!G38</f>
        <v>0</v>
      </c>
      <c r="AO38" s="337">
        <f>'Щигр.'!H38</f>
        <v>0</v>
      </c>
      <c r="AP38" s="267">
        <f t="shared" si="0"/>
        <v>0</v>
      </c>
      <c r="AQ38" s="114"/>
      <c r="AR38" s="114"/>
    </row>
    <row r="39" spans="1:44" s="112" customFormat="1" ht="34.5" customHeight="1">
      <c r="A39" s="351">
        <v>28</v>
      </c>
      <c r="B39" s="226" t="s">
        <v>39</v>
      </c>
      <c r="C39" s="256">
        <f>Горш!F39</f>
        <v>0</v>
      </c>
      <c r="D39" s="257">
        <f>Горш!G39</f>
        <v>0</v>
      </c>
      <c r="E39" s="258">
        <f>Горш!H39</f>
        <v>0</v>
      </c>
      <c r="F39" s="262">
        <f>Дмитр!F39</f>
        <v>0</v>
      </c>
      <c r="G39" s="257">
        <f>Дмитр!G39</f>
        <v>0</v>
      </c>
      <c r="H39" s="258">
        <f>Дмитр!H39</f>
        <v>0</v>
      </c>
      <c r="I39" s="262">
        <f>'Жел.'!F39</f>
        <v>0</v>
      </c>
      <c r="J39" s="257">
        <f>'Жел.'!G39</f>
        <v>0</v>
      </c>
      <c r="K39" s="258">
        <f>'Жел.'!H39</f>
        <v>0</v>
      </c>
      <c r="L39" s="262">
        <f>'Золот.'!F39</f>
        <v>0</v>
      </c>
      <c r="M39" s="257">
        <f>'Золот.'!G39</f>
        <v>0</v>
      </c>
      <c r="N39" s="263">
        <f>'Золот.'!H39</f>
        <v>0</v>
      </c>
      <c r="O39" s="264">
        <f>'Кур.'!F39</f>
        <v>0</v>
      </c>
      <c r="P39" s="257">
        <f>'Кур.'!G39</f>
        <v>0</v>
      </c>
      <c r="Q39" s="258">
        <f>'Кур.'!H39</f>
        <v>0</v>
      </c>
      <c r="R39" s="262" t="str">
        <f>'Льг.'!F39</f>
        <v>2,0-4,0</v>
      </c>
      <c r="S39" s="257">
        <f>'Льг.'!G39</f>
        <v>1.7</v>
      </c>
      <c r="T39" s="263" t="str">
        <f>'Льг.'!H39</f>
        <v>от 450</v>
      </c>
      <c r="U39" s="264">
        <f>Обоян!F39</f>
        <v>0</v>
      </c>
      <c r="V39" s="257">
        <f>Обоян!G39</f>
        <v>0</v>
      </c>
      <c r="W39" s="258">
        <f>Обоян!H39</f>
        <v>0</v>
      </c>
      <c r="X39" s="262">
        <f>'Рыльск.'!F39</f>
        <v>0</v>
      </c>
      <c r="Y39" s="257">
        <f>'Рыльск.'!G39</f>
        <v>0</v>
      </c>
      <c r="Z39" s="263">
        <f>'Рыльск.'!H39</f>
        <v>0</v>
      </c>
      <c r="AA39" s="264">
        <f>Сов!F39</f>
        <v>0</v>
      </c>
      <c r="AB39" s="257">
        <f>Сов!G39</f>
        <v>0</v>
      </c>
      <c r="AC39" s="258">
        <f>Сов!H39</f>
        <v>0</v>
      </c>
      <c r="AD39" s="262">
        <f>Солнц!F39</f>
        <v>0</v>
      </c>
      <c r="AE39" s="340">
        <f>Солнц!G39</f>
        <v>0</v>
      </c>
      <c r="AF39" s="263">
        <f>Солнц!H39</f>
        <v>0</v>
      </c>
      <c r="AG39" s="262">
        <f>Судж!F39</f>
        <v>0</v>
      </c>
      <c r="AH39" s="257">
        <f>Судж!G39</f>
        <v>0</v>
      </c>
      <c r="AI39" s="263">
        <f>Судж!H39</f>
        <v>0</v>
      </c>
      <c r="AJ39" s="262">
        <f>Хомут!F39</f>
        <v>0</v>
      </c>
      <c r="AK39" s="257">
        <f>Хомут!G39</f>
        <v>0</v>
      </c>
      <c r="AL39" s="263">
        <f>Хомут!H39</f>
        <v>0</v>
      </c>
      <c r="AM39" s="264">
        <f>'Щигр.'!F39</f>
        <v>0</v>
      </c>
      <c r="AN39" s="257">
        <f>'Щигр.'!G39</f>
        <v>0</v>
      </c>
      <c r="AO39" s="337">
        <f>'Щигр.'!H39</f>
        <v>0</v>
      </c>
      <c r="AP39" s="267">
        <f t="shared" si="0"/>
        <v>1.7</v>
      </c>
      <c r="AQ39" s="114"/>
      <c r="AR39" s="114"/>
    </row>
    <row r="40" spans="1:44" s="112" customFormat="1" ht="34.5" customHeight="1" hidden="1">
      <c r="A40" s="351">
        <v>29</v>
      </c>
      <c r="B40" s="226" t="s">
        <v>40</v>
      </c>
      <c r="C40" s="256">
        <f>Горш!F40</f>
        <v>0</v>
      </c>
      <c r="D40" s="257">
        <f>Горш!G40</f>
        <v>0</v>
      </c>
      <c r="E40" s="258">
        <f>Горш!H40</f>
        <v>0</v>
      </c>
      <c r="F40" s="262">
        <f>Дмитр!F40</f>
        <v>0</v>
      </c>
      <c r="G40" s="257">
        <f>Дмитр!G40</f>
        <v>0</v>
      </c>
      <c r="H40" s="258">
        <f>Дмитр!H40</f>
        <v>0</v>
      </c>
      <c r="I40" s="262">
        <f>'Жел.'!F40</f>
        <v>0</v>
      </c>
      <c r="J40" s="257">
        <f>'Жел.'!G40</f>
        <v>0</v>
      </c>
      <c r="K40" s="258">
        <f>'Жел.'!H40</f>
        <v>0</v>
      </c>
      <c r="L40" s="262">
        <f>'Золот.'!F40</f>
        <v>0</v>
      </c>
      <c r="M40" s="257">
        <f>'Золот.'!G40</f>
        <v>0</v>
      </c>
      <c r="N40" s="263">
        <f>'Золот.'!H40</f>
        <v>0</v>
      </c>
      <c r="O40" s="264">
        <f>'Кур.'!F40</f>
        <v>0</v>
      </c>
      <c r="P40" s="257">
        <f>'Кур.'!G40</f>
        <v>0</v>
      </c>
      <c r="Q40" s="258">
        <f>'Кур.'!H40</f>
        <v>0</v>
      </c>
      <c r="R40" s="262">
        <f>'Льг.'!F40</f>
        <v>0</v>
      </c>
      <c r="S40" s="257">
        <f>'Льг.'!G40</f>
        <v>0</v>
      </c>
      <c r="T40" s="263">
        <f>'Льг.'!H40</f>
        <v>0</v>
      </c>
      <c r="U40" s="264">
        <f>Обоян!F40</f>
        <v>0</v>
      </c>
      <c r="V40" s="257">
        <f>Обоян!G40</f>
        <v>0</v>
      </c>
      <c r="W40" s="258">
        <f>Обоян!H40</f>
        <v>0</v>
      </c>
      <c r="X40" s="262">
        <f>'Рыльск.'!F40</f>
        <v>0</v>
      </c>
      <c r="Y40" s="257">
        <f>'Рыльск.'!G40</f>
        <v>0</v>
      </c>
      <c r="Z40" s="263">
        <f>'Рыльск.'!H40</f>
        <v>0</v>
      </c>
      <c r="AA40" s="264">
        <f>Сов!F40</f>
        <v>0</v>
      </c>
      <c r="AB40" s="257">
        <f>Сов!G40</f>
        <v>0</v>
      </c>
      <c r="AC40" s="258">
        <f>Сов!H40</f>
        <v>0</v>
      </c>
      <c r="AD40" s="262">
        <f>Солнц!F40</f>
        <v>0</v>
      </c>
      <c r="AE40" s="340">
        <f>Солнц!G40</f>
        <v>0</v>
      </c>
      <c r="AF40" s="263">
        <f>Солнц!H40</f>
        <v>0</v>
      </c>
      <c r="AG40" s="262">
        <f>Судж!F40</f>
        <v>0</v>
      </c>
      <c r="AH40" s="257">
        <f>Судж!G40</f>
        <v>0</v>
      </c>
      <c r="AI40" s="263">
        <f>Судж!H40</f>
        <v>0</v>
      </c>
      <c r="AJ40" s="262">
        <f>Хомут!F40</f>
        <v>0</v>
      </c>
      <c r="AK40" s="257">
        <f>Хомут!G40</f>
        <v>0</v>
      </c>
      <c r="AL40" s="263">
        <f>Хомут!H40</f>
        <v>0</v>
      </c>
      <c r="AM40" s="264">
        <f>'Щигр.'!F40</f>
        <v>0</v>
      </c>
      <c r="AN40" s="257">
        <f>'Щигр.'!G40</f>
        <v>0</v>
      </c>
      <c r="AO40" s="337">
        <f>'Щигр.'!H40</f>
        <v>0</v>
      </c>
      <c r="AP40" s="267">
        <f t="shared" si="0"/>
        <v>0</v>
      </c>
      <c r="AQ40" s="114"/>
      <c r="AR40" s="114"/>
    </row>
    <row r="41" spans="1:44" s="112" customFormat="1" ht="34.5" customHeight="1" hidden="1">
      <c r="A41" s="351">
        <v>30</v>
      </c>
      <c r="B41" s="226" t="s">
        <v>41</v>
      </c>
      <c r="C41" s="256">
        <f>Горш!F41</f>
        <v>0</v>
      </c>
      <c r="D41" s="257">
        <f>Горш!G41</f>
        <v>0</v>
      </c>
      <c r="E41" s="258">
        <f>Горш!H41</f>
        <v>0</v>
      </c>
      <c r="F41" s="262">
        <f>Дмитр!F41</f>
        <v>0</v>
      </c>
      <c r="G41" s="257">
        <f>Дмитр!G41</f>
        <v>0</v>
      </c>
      <c r="H41" s="258">
        <f>Дмитр!H41</f>
        <v>0</v>
      </c>
      <c r="I41" s="262">
        <f>'Жел.'!F41</f>
        <v>0</v>
      </c>
      <c r="J41" s="257">
        <f>'Жел.'!G41</f>
        <v>0</v>
      </c>
      <c r="K41" s="258">
        <f>'Жел.'!H41</f>
        <v>0</v>
      </c>
      <c r="L41" s="262">
        <f>'Золот.'!F41</f>
        <v>0</v>
      </c>
      <c r="M41" s="257">
        <f>'Золот.'!G41</f>
        <v>0</v>
      </c>
      <c r="N41" s="263">
        <f>'Золот.'!H41</f>
        <v>0</v>
      </c>
      <c r="O41" s="264">
        <f>'Кур.'!F41</f>
        <v>0</v>
      </c>
      <c r="P41" s="257">
        <f>'Кур.'!G41</f>
        <v>0</v>
      </c>
      <c r="Q41" s="258">
        <f>'Кур.'!H41</f>
        <v>0</v>
      </c>
      <c r="R41" s="262">
        <f>'Льг.'!F41</f>
        <v>0</v>
      </c>
      <c r="S41" s="257">
        <f>'Льг.'!G41</f>
        <v>0</v>
      </c>
      <c r="T41" s="263">
        <f>'Льг.'!H41</f>
        <v>0</v>
      </c>
      <c r="U41" s="264">
        <f>Обоян!F41</f>
        <v>0</v>
      </c>
      <c r="V41" s="257">
        <f>Обоян!G41</f>
        <v>0</v>
      </c>
      <c r="W41" s="258">
        <f>Обоян!H41</f>
        <v>0</v>
      </c>
      <c r="X41" s="262">
        <f>'Рыльск.'!F41</f>
        <v>0</v>
      </c>
      <c r="Y41" s="257">
        <f>'Рыльск.'!G41</f>
        <v>0</v>
      </c>
      <c r="Z41" s="263">
        <f>'Рыльск.'!H41</f>
        <v>0</v>
      </c>
      <c r="AA41" s="264">
        <f>Сов!F41</f>
        <v>0</v>
      </c>
      <c r="AB41" s="257">
        <f>Сов!G41</f>
        <v>0</v>
      </c>
      <c r="AC41" s="258">
        <f>Сов!H41</f>
        <v>0</v>
      </c>
      <c r="AD41" s="262">
        <f>Солнц!F41</f>
        <v>0</v>
      </c>
      <c r="AE41" s="340">
        <f>Солнц!G41</f>
        <v>0</v>
      </c>
      <c r="AF41" s="263">
        <f>Солнц!H41</f>
        <v>0</v>
      </c>
      <c r="AG41" s="262">
        <f>Судж!F41</f>
        <v>0</v>
      </c>
      <c r="AH41" s="257">
        <f>Судж!G41</f>
        <v>0</v>
      </c>
      <c r="AI41" s="263">
        <f>Судж!H41</f>
        <v>0</v>
      </c>
      <c r="AJ41" s="262">
        <f>Хомут!F41</f>
        <v>0</v>
      </c>
      <c r="AK41" s="257">
        <f>Хомут!G41</f>
        <v>0</v>
      </c>
      <c r="AL41" s="263">
        <f>Хомут!H41</f>
        <v>0</v>
      </c>
      <c r="AM41" s="264">
        <f>'Щигр.'!F41</f>
        <v>0</v>
      </c>
      <c r="AN41" s="257">
        <f>'Щигр.'!G41</f>
        <v>0</v>
      </c>
      <c r="AO41" s="337">
        <f>'Щигр.'!H41</f>
        <v>0</v>
      </c>
      <c r="AP41" s="267">
        <f t="shared" si="0"/>
        <v>0</v>
      </c>
      <c r="AQ41" s="114"/>
      <c r="AR41" s="114"/>
    </row>
    <row r="42" spans="1:44" s="112" customFormat="1" ht="34.5" customHeight="1">
      <c r="A42" s="351">
        <v>31</v>
      </c>
      <c r="B42" s="226" t="s">
        <v>42</v>
      </c>
      <c r="C42" s="256">
        <f>Горш!F42</f>
        <v>0</v>
      </c>
      <c r="D42" s="257">
        <f>Горш!G42</f>
        <v>0</v>
      </c>
      <c r="E42" s="258">
        <f>Горш!H42</f>
        <v>0</v>
      </c>
      <c r="F42" s="262">
        <f>Дмитр!F42</f>
        <v>0</v>
      </c>
      <c r="G42" s="257">
        <f>Дмитр!G42</f>
        <v>0</v>
      </c>
      <c r="H42" s="258">
        <f>Дмитр!H42</f>
        <v>0</v>
      </c>
      <c r="I42" s="262">
        <f>'Жел.'!F42</f>
        <v>0</v>
      </c>
      <c r="J42" s="257">
        <f>'Жел.'!G42</f>
        <v>0</v>
      </c>
      <c r="K42" s="258">
        <f>'Жел.'!H42</f>
        <v>0</v>
      </c>
      <c r="L42" s="262">
        <f>'Золот.'!F42</f>
        <v>0</v>
      </c>
      <c r="M42" s="257">
        <f>'Золот.'!G42</f>
        <v>0</v>
      </c>
      <c r="N42" s="263">
        <f>'Золот.'!H42</f>
        <v>0</v>
      </c>
      <c r="O42" s="264">
        <f>'Кур.'!F42</f>
        <v>0</v>
      </c>
      <c r="P42" s="257">
        <f>'Кур.'!G42</f>
        <v>0</v>
      </c>
      <c r="Q42" s="258">
        <f>'Кур.'!H42</f>
        <v>0</v>
      </c>
      <c r="R42" s="262">
        <f>'Льг.'!F42</f>
        <v>2</v>
      </c>
      <c r="S42" s="257">
        <f>'Льг.'!G42</f>
        <v>0.005</v>
      </c>
      <c r="T42" s="263" t="str">
        <f>'Льг.'!H42</f>
        <v>от 450</v>
      </c>
      <c r="U42" s="264">
        <f>Обоян!F42</f>
        <v>0</v>
      </c>
      <c r="V42" s="257">
        <f>Обоян!G42</f>
        <v>0</v>
      </c>
      <c r="W42" s="258">
        <f>Обоян!H42</f>
        <v>0</v>
      </c>
      <c r="X42" s="262">
        <f>'Рыльск.'!F42</f>
        <v>0</v>
      </c>
      <c r="Y42" s="257">
        <f>'Рыльск.'!G42</f>
        <v>0</v>
      </c>
      <c r="Z42" s="263">
        <f>'Рыльск.'!H42</f>
        <v>0</v>
      </c>
      <c r="AA42" s="264" t="str">
        <f>Сов!F42</f>
        <v>2,0-2,5</v>
      </c>
      <c r="AB42" s="257">
        <f>Сов!G42</f>
        <v>0.03</v>
      </c>
      <c r="AC42" s="258" t="str">
        <f>Сов!H42</f>
        <v>700-1000</v>
      </c>
      <c r="AD42" s="262">
        <f>Солнц!F42</f>
        <v>0</v>
      </c>
      <c r="AE42" s="340">
        <f>Солнц!G42</f>
        <v>0</v>
      </c>
      <c r="AF42" s="263">
        <f>Солнц!H42</f>
        <v>0</v>
      </c>
      <c r="AG42" s="262">
        <f>Судж!F42</f>
        <v>0</v>
      </c>
      <c r="AH42" s="257">
        <f>Судж!G42</f>
        <v>0</v>
      </c>
      <c r="AI42" s="263">
        <f>Судж!H42</f>
        <v>0</v>
      </c>
      <c r="AJ42" s="262">
        <f>Хомут!F42</f>
        <v>0</v>
      </c>
      <c r="AK42" s="257">
        <f>Хомут!G42</f>
        <v>0</v>
      </c>
      <c r="AL42" s="263">
        <f>Хомут!H42</f>
        <v>0</v>
      </c>
      <c r="AM42" s="264">
        <f>'Щигр.'!F42</f>
        <v>0</v>
      </c>
      <c r="AN42" s="257">
        <f>'Щигр.'!G42</f>
        <v>0</v>
      </c>
      <c r="AO42" s="337">
        <f>'Щигр.'!H42</f>
        <v>0</v>
      </c>
      <c r="AP42" s="267">
        <f t="shared" si="0"/>
        <v>0.034999999999999996</v>
      </c>
      <c r="AQ42" s="114"/>
      <c r="AR42" s="114"/>
    </row>
    <row r="43" spans="1:44" s="112" customFormat="1" ht="34.5" customHeight="1">
      <c r="A43" s="351">
        <v>32</v>
      </c>
      <c r="B43" s="226" t="s">
        <v>43</v>
      </c>
      <c r="C43" s="256">
        <f>Горш!F43</f>
        <v>0</v>
      </c>
      <c r="D43" s="257">
        <f>Горш!G43</f>
        <v>0</v>
      </c>
      <c r="E43" s="258">
        <f>Горш!H43</f>
        <v>0</v>
      </c>
      <c r="F43" s="262">
        <f>Дмитр!F43</f>
        <v>0</v>
      </c>
      <c r="G43" s="257">
        <f>Дмитр!G43</f>
        <v>0</v>
      </c>
      <c r="H43" s="258">
        <f>Дмитр!H43</f>
        <v>0</v>
      </c>
      <c r="I43" s="262">
        <f>'Жел.'!F43</f>
        <v>0</v>
      </c>
      <c r="J43" s="257">
        <f>'Жел.'!G43</f>
        <v>0</v>
      </c>
      <c r="K43" s="258">
        <f>'Жел.'!H43</f>
        <v>0</v>
      </c>
      <c r="L43" s="262">
        <f>'Золот.'!F43</f>
        <v>0</v>
      </c>
      <c r="M43" s="257">
        <f>'Золот.'!G43</f>
        <v>0</v>
      </c>
      <c r="N43" s="263">
        <f>'Золот.'!H43</f>
        <v>0</v>
      </c>
      <c r="O43" s="264">
        <f>'Кур.'!F43</f>
        <v>0</v>
      </c>
      <c r="P43" s="257">
        <f>'Кур.'!G43</f>
        <v>0</v>
      </c>
      <c r="Q43" s="258">
        <f>'Кур.'!H43</f>
        <v>0</v>
      </c>
      <c r="R43" s="262" t="str">
        <f>'Льг.'!F43</f>
        <v>0,2-0,3</v>
      </c>
      <c r="S43" s="257">
        <f>'Льг.'!G43</f>
        <v>0.015</v>
      </c>
      <c r="T43" s="263" t="str">
        <f>'Льг.'!H43</f>
        <v>от 180</v>
      </c>
      <c r="U43" s="264">
        <f>Обоян!F43</f>
        <v>0</v>
      </c>
      <c r="V43" s="257">
        <f>Обоян!G43</f>
        <v>0</v>
      </c>
      <c r="W43" s="258">
        <f>Обоян!H43</f>
        <v>0</v>
      </c>
      <c r="X43" s="262">
        <f>'Рыльск.'!F43</f>
        <v>0</v>
      </c>
      <c r="Y43" s="257">
        <f>'Рыльск.'!G43</f>
        <v>0</v>
      </c>
      <c r="Z43" s="263">
        <f>'Рыльск.'!H43</f>
        <v>0</v>
      </c>
      <c r="AA43" s="264">
        <f>Сов!F43</f>
        <v>0</v>
      </c>
      <c r="AB43" s="257">
        <f>Сов!G43</f>
        <v>0</v>
      </c>
      <c r="AC43" s="258">
        <f>Сов!H43</f>
        <v>0</v>
      </c>
      <c r="AD43" s="262">
        <f>Солнц!F43</f>
        <v>0</v>
      </c>
      <c r="AE43" s="340">
        <f>Солнц!G43</f>
        <v>0</v>
      </c>
      <c r="AF43" s="263">
        <f>Солнц!H43</f>
        <v>0</v>
      </c>
      <c r="AG43" s="262">
        <f>Судж!F43</f>
        <v>0</v>
      </c>
      <c r="AH43" s="257">
        <f>Судж!G43</f>
        <v>0</v>
      </c>
      <c r="AI43" s="263">
        <f>Судж!H43</f>
        <v>0</v>
      </c>
      <c r="AJ43" s="262">
        <f>Хомут!F43</f>
        <v>0</v>
      </c>
      <c r="AK43" s="257">
        <f>Хомут!G43</f>
        <v>0</v>
      </c>
      <c r="AL43" s="263">
        <f>Хомут!H43</f>
        <v>0</v>
      </c>
      <c r="AM43" s="264">
        <f>'Щигр.'!F43</f>
        <v>0</v>
      </c>
      <c r="AN43" s="257">
        <f>'Щигр.'!G43</f>
        <v>0</v>
      </c>
      <c r="AO43" s="337">
        <f>'Щигр.'!H43</f>
        <v>0</v>
      </c>
      <c r="AP43" s="267">
        <f t="shared" si="0"/>
        <v>0.015</v>
      </c>
      <c r="AQ43" s="114"/>
      <c r="AR43" s="114"/>
    </row>
    <row r="44" spans="1:44" s="112" customFormat="1" ht="34.5" customHeight="1">
      <c r="A44" s="351">
        <v>33</v>
      </c>
      <c r="B44" s="226" t="s">
        <v>44</v>
      </c>
      <c r="C44" s="256">
        <f>Горш!F44</f>
        <v>0</v>
      </c>
      <c r="D44" s="257">
        <f>Горш!G44</f>
        <v>0</v>
      </c>
      <c r="E44" s="258">
        <f>Горш!H44</f>
        <v>0</v>
      </c>
      <c r="F44" s="262">
        <f>Дмитр!F44</f>
        <v>0</v>
      </c>
      <c r="G44" s="257">
        <f>Дмитр!G44</f>
        <v>0</v>
      </c>
      <c r="H44" s="258">
        <f>Дмитр!H44</f>
        <v>0</v>
      </c>
      <c r="I44" s="262">
        <f>'Жел.'!F44</f>
        <v>0</v>
      </c>
      <c r="J44" s="257">
        <f>'Жел.'!G44</f>
        <v>0</v>
      </c>
      <c r="K44" s="258">
        <f>'Жел.'!H44</f>
        <v>0</v>
      </c>
      <c r="L44" s="262">
        <f>'Золот.'!F44</f>
        <v>0</v>
      </c>
      <c r="M44" s="257">
        <f>'Золот.'!G44</f>
        <v>0</v>
      </c>
      <c r="N44" s="263">
        <f>'Золот.'!H44</f>
        <v>0</v>
      </c>
      <c r="O44" s="264">
        <f>'Кур.'!F44</f>
        <v>0</v>
      </c>
      <c r="P44" s="257">
        <f>'Кур.'!G44</f>
        <v>0</v>
      </c>
      <c r="Q44" s="258">
        <f>'Кур.'!H44</f>
        <v>0</v>
      </c>
      <c r="R44" s="262" t="str">
        <f>'Льг.'!F44</f>
        <v>1,0-3,0</v>
      </c>
      <c r="S44" s="257">
        <f>'Льг.'!G44</f>
        <v>0.01</v>
      </c>
      <c r="T44" s="263" t="str">
        <f>'Льг.'!H44</f>
        <v>от 180</v>
      </c>
      <c r="U44" s="264">
        <f>Обоян!F44</f>
        <v>0</v>
      </c>
      <c r="V44" s="257">
        <f>Обоян!G44</f>
        <v>0</v>
      </c>
      <c r="W44" s="258">
        <f>Обоян!H44</f>
        <v>0</v>
      </c>
      <c r="X44" s="262">
        <f>'Рыльск.'!F44</f>
        <v>0</v>
      </c>
      <c r="Y44" s="257">
        <f>'Рыльск.'!G44</f>
        <v>0</v>
      </c>
      <c r="Z44" s="263">
        <f>'Рыльск.'!H44</f>
        <v>0</v>
      </c>
      <c r="AA44" s="264">
        <f>Сов!F44</f>
        <v>0</v>
      </c>
      <c r="AB44" s="257">
        <f>Сов!G44</f>
        <v>0</v>
      </c>
      <c r="AC44" s="258">
        <f>Сов!H44</f>
        <v>0</v>
      </c>
      <c r="AD44" s="262">
        <f>Солнц!F44</f>
        <v>2</v>
      </c>
      <c r="AE44" s="340">
        <f>Солнц!G44</f>
        <v>0.1</v>
      </c>
      <c r="AF44" s="263">
        <f>Солнц!H44</f>
        <v>700</v>
      </c>
      <c r="AG44" s="262">
        <f>Судж!F44</f>
        <v>0</v>
      </c>
      <c r="AH44" s="257">
        <f>Судж!G44</f>
        <v>0</v>
      </c>
      <c r="AI44" s="263">
        <f>Судж!H44</f>
        <v>0</v>
      </c>
      <c r="AJ44" s="262">
        <f>Хомут!F44</f>
        <v>0</v>
      </c>
      <c r="AK44" s="257">
        <f>Хомут!G44</f>
        <v>0</v>
      </c>
      <c r="AL44" s="263">
        <f>Хомут!H44</f>
        <v>0</v>
      </c>
      <c r="AM44" s="264">
        <f>'Щигр.'!F44</f>
        <v>0</v>
      </c>
      <c r="AN44" s="257">
        <f>'Щигр.'!G44</f>
        <v>0</v>
      </c>
      <c r="AO44" s="337">
        <f>'Щигр.'!H44</f>
        <v>0</v>
      </c>
      <c r="AP44" s="267">
        <f t="shared" si="0"/>
        <v>0.11</v>
      </c>
      <c r="AQ44" s="114"/>
      <c r="AR44" s="114"/>
    </row>
    <row r="45" spans="1:44" s="112" customFormat="1" ht="34.5" customHeight="1" hidden="1">
      <c r="A45" s="351">
        <v>34</v>
      </c>
      <c r="B45" s="226" t="s">
        <v>132</v>
      </c>
      <c r="C45" s="256">
        <f>Горш!F45</f>
        <v>0</v>
      </c>
      <c r="D45" s="257">
        <f>Горш!G45</f>
        <v>0</v>
      </c>
      <c r="E45" s="258">
        <f>Горш!H45</f>
        <v>0</v>
      </c>
      <c r="F45" s="262">
        <f>Дмитр!F45</f>
        <v>0</v>
      </c>
      <c r="G45" s="257">
        <f>Дмитр!G45</f>
        <v>0</v>
      </c>
      <c r="H45" s="258">
        <f>Дмитр!H45</f>
        <v>0</v>
      </c>
      <c r="I45" s="262">
        <f>'Жел.'!F45</f>
        <v>0</v>
      </c>
      <c r="J45" s="257">
        <f>'Жел.'!G45</f>
        <v>0</v>
      </c>
      <c r="K45" s="258">
        <f>'Жел.'!H45</f>
        <v>0</v>
      </c>
      <c r="L45" s="262">
        <f>'Золот.'!F45</f>
        <v>0</v>
      </c>
      <c r="M45" s="257">
        <f>'Золот.'!G45</f>
        <v>0</v>
      </c>
      <c r="N45" s="263">
        <f>'Золот.'!H45</f>
        <v>0</v>
      </c>
      <c r="O45" s="264">
        <f>'Кур.'!F45</f>
        <v>0</v>
      </c>
      <c r="P45" s="257">
        <f>'Кур.'!G45</f>
        <v>0</v>
      </c>
      <c r="Q45" s="258">
        <f>'Кур.'!H45</f>
        <v>0</v>
      </c>
      <c r="R45" s="262">
        <f>'Льг.'!F45</f>
        <v>0</v>
      </c>
      <c r="S45" s="257">
        <f>'Льг.'!G45</f>
        <v>0</v>
      </c>
      <c r="T45" s="263">
        <f>'Льг.'!H45</f>
        <v>0</v>
      </c>
      <c r="U45" s="264">
        <f>Обоян!F45</f>
        <v>0</v>
      </c>
      <c r="V45" s="257">
        <f>Обоян!G45</f>
        <v>0</v>
      </c>
      <c r="W45" s="258">
        <f>Обоян!H45</f>
        <v>0</v>
      </c>
      <c r="X45" s="262">
        <f>'Рыльск.'!F45</f>
        <v>0</v>
      </c>
      <c r="Y45" s="257">
        <f>'Рыльск.'!G45</f>
        <v>0</v>
      </c>
      <c r="Z45" s="263">
        <f>'Рыльск.'!H45</f>
        <v>0</v>
      </c>
      <c r="AA45" s="264">
        <f>Сов!F45</f>
        <v>0</v>
      </c>
      <c r="AB45" s="257">
        <f>Сов!G45</f>
        <v>0</v>
      </c>
      <c r="AC45" s="258">
        <f>Сов!H45</f>
        <v>0</v>
      </c>
      <c r="AD45" s="262">
        <f>Солнц!F45</f>
        <v>0</v>
      </c>
      <c r="AE45" s="340">
        <f>Солнц!G45</f>
        <v>0</v>
      </c>
      <c r="AF45" s="263">
        <f>Солнц!H45</f>
        <v>0</v>
      </c>
      <c r="AG45" s="262">
        <f>Судж!F45</f>
        <v>0</v>
      </c>
      <c r="AH45" s="257">
        <f>Судж!G45</f>
        <v>0</v>
      </c>
      <c r="AI45" s="263">
        <f>Судж!H45</f>
        <v>0</v>
      </c>
      <c r="AJ45" s="262">
        <f>Хомут!F45</f>
        <v>0</v>
      </c>
      <c r="AK45" s="257">
        <f>Хомут!G45</f>
        <v>0</v>
      </c>
      <c r="AL45" s="263">
        <f>Хомут!H45</f>
        <v>0</v>
      </c>
      <c r="AM45" s="264">
        <f>'Щигр.'!F45</f>
        <v>0</v>
      </c>
      <c r="AN45" s="257">
        <f>'Щигр.'!G45</f>
        <v>0</v>
      </c>
      <c r="AO45" s="337">
        <f>'Щигр.'!H45</f>
        <v>0</v>
      </c>
      <c r="AP45" s="267">
        <f t="shared" si="0"/>
        <v>0</v>
      </c>
      <c r="AQ45" s="114"/>
      <c r="AR45" s="114"/>
    </row>
    <row r="46" spans="1:44" s="112" customFormat="1" ht="34.5" customHeight="1" hidden="1">
      <c r="A46" s="351">
        <v>35</v>
      </c>
      <c r="B46" s="226" t="s">
        <v>45</v>
      </c>
      <c r="C46" s="256">
        <f>Горш!F46</f>
        <v>0</v>
      </c>
      <c r="D46" s="257">
        <f>Горш!G46</f>
        <v>0</v>
      </c>
      <c r="E46" s="258">
        <f>Горш!H46</f>
        <v>0</v>
      </c>
      <c r="F46" s="262">
        <f>Дмитр!F46</f>
        <v>0</v>
      </c>
      <c r="G46" s="257">
        <f>Дмитр!G46</f>
        <v>0</v>
      </c>
      <c r="H46" s="258">
        <f>Дмитр!H46</f>
        <v>0</v>
      </c>
      <c r="I46" s="262">
        <f>'Жел.'!F46</f>
        <v>0</v>
      </c>
      <c r="J46" s="257">
        <f>'Жел.'!G46</f>
        <v>0</v>
      </c>
      <c r="K46" s="258">
        <f>'Жел.'!H46</f>
        <v>0</v>
      </c>
      <c r="L46" s="262">
        <f>'Золот.'!F46</f>
        <v>0</v>
      </c>
      <c r="M46" s="257">
        <f>'Золот.'!G46</f>
        <v>0</v>
      </c>
      <c r="N46" s="263">
        <f>'Золот.'!H46</f>
        <v>0</v>
      </c>
      <c r="O46" s="264">
        <f>'Кур.'!F46</f>
        <v>0</v>
      </c>
      <c r="P46" s="257">
        <f>'Кур.'!G46</f>
        <v>0</v>
      </c>
      <c r="Q46" s="258">
        <f>'Кур.'!H46</f>
        <v>0</v>
      </c>
      <c r="R46" s="262">
        <f>'Льг.'!F46</f>
        <v>0</v>
      </c>
      <c r="S46" s="257">
        <f>'Льг.'!G46</f>
        <v>0</v>
      </c>
      <c r="T46" s="263">
        <f>'Льг.'!H46</f>
        <v>0</v>
      </c>
      <c r="U46" s="264">
        <f>Обоян!F46</f>
        <v>0</v>
      </c>
      <c r="V46" s="257">
        <f>Обоян!G46</f>
        <v>0</v>
      </c>
      <c r="W46" s="258">
        <f>Обоян!H46</f>
        <v>0</v>
      </c>
      <c r="X46" s="262">
        <f>'Рыльск.'!F46</f>
        <v>0</v>
      </c>
      <c r="Y46" s="257">
        <f>'Рыльск.'!G46</f>
        <v>0</v>
      </c>
      <c r="Z46" s="263">
        <f>'Рыльск.'!H46</f>
        <v>0</v>
      </c>
      <c r="AA46" s="264">
        <f>Сов!F46</f>
        <v>0</v>
      </c>
      <c r="AB46" s="257">
        <f>Сов!G46</f>
        <v>0</v>
      </c>
      <c r="AC46" s="258">
        <f>Сов!H46</f>
        <v>0</v>
      </c>
      <c r="AD46" s="262">
        <f>Солнц!F46</f>
        <v>0</v>
      </c>
      <c r="AE46" s="340">
        <f>Солнц!G46</f>
        <v>0</v>
      </c>
      <c r="AF46" s="263">
        <f>Солнц!H46</f>
        <v>0</v>
      </c>
      <c r="AG46" s="262">
        <f>Судж!F46</f>
        <v>0</v>
      </c>
      <c r="AH46" s="257">
        <f>Судж!G46</f>
        <v>0</v>
      </c>
      <c r="AI46" s="263">
        <f>Судж!H46</f>
        <v>0</v>
      </c>
      <c r="AJ46" s="262">
        <f>Хомут!F46</f>
        <v>0</v>
      </c>
      <c r="AK46" s="257">
        <f>Хомут!G46</f>
        <v>0</v>
      </c>
      <c r="AL46" s="263">
        <f>Хомут!H46</f>
        <v>0</v>
      </c>
      <c r="AM46" s="264">
        <f>'Щигр.'!F46</f>
        <v>0</v>
      </c>
      <c r="AN46" s="257">
        <f>'Щигр.'!G46</f>
        <v>0</v>
      </c>
      <c r="AO46" s="337">
        <f>'Щигр.'!H46</f>
        <v>0</v>
      </c>
      <c r="AP46" s="267">
        <f t="shared" si="0"/>
        <v>0</v>
      </c>
      <c r="AQ46" s="114"/>
      <c r="AR46" s="114"/>
    </row>
    <row r="47" spans="1:44" s="112" customFormat="1" ht="34.5" customHeight="1" hidden="1">
      <c r="A47" s="351">
        <v>36</v>
      </c>
      <c r="B47" s="226" t="s">
        <v>46</v>
      </c>
      <c r="C47" s="256">
        <f>Горш!F47</f>
        <v>0</v>
      </c>
      <c r="D47" s="257">
        <f>Горш!G47</f>
        <v>0</v>
      </c>
      <c r="E47" s="258">
        <f>Горш!H47</f>
        <v>0</v>
      </c>
      <c r="F47" s="262">
        <f>Дмитр!F47</f>
        <v>0</v>
      </c>
      <c r="G47" s="257">
        <f>Дмитр!G47</f>
        <v>0</v>
      </c>
      <c r="H47" s="258">
        <f>Дмитр!H47</f>
        <v>0</v>
      </c>
      <c r="I47" s="262">
        <f>'Жел.'!F47</f>
        <v>0</v>
      </c>
      <c r="J47" s="257">
        <f>'Жел.'!G47</f>
        <v>0</v>
      </c>
      <c r="K47" s="258">
        <f>'Жел.'!H47</f>
        <v>0</v>
      </c>
      <c r="L47" s="262">
        <f>'Золот.'!F47</f>
        <v>0</v>
      </c>
      <c r="M47" s="257">
        <f>'Золот.'!G47</f>
        <v>0</v>
      </c>
      <c r="N47" s="263">
        <f>'Золот.'!H47</f>
        <v>0</v>
      </c>
      <c r="O47" s="264">
        <f>'Кур.'!F47</f>
        <v>0</v>
      </c>
      <c r="P47" s="257">
        <f>'Кур.'!G47</f>
        <v>0</v>
      </c>
      <c r="Q47" s="258">
        <f>'Кур.'!H47</f>
        <v>0</v>
      </c>
      <c r="R47" s="262">
        <f>'Льг.'!F47</f>
        <v>0</v>
      </c>
      <c r="S47" s="257">
        <f>'Льг.'!G47</f>
        <v>0</v>
      </c>
      <c r="T47" s="263">
        <f>'Льг.'!H47</f>
        <v>0</v>
      </c>
      <c r="U47" s="264">
        <f>Обоян!F47</f>
        <v>0</v>
      </c>
      <c r="V47" s="257">
        <f>Обоян!G47</f>
        <v>0</v>
      </c>
      <c r="W47" s="258">
        <f>Обоян!H47</f>
        <v>0</v>
      </c>
      <c r="X47" s="262">
        <f>'Рыльск.'!F47</f>
        <v>0</v>
      </c>
      <c r="Y47" s="257">
        <f>'Рыльск.'!G47</f>
        <v>0</v>
      </c>
      <c r="Z47" s="263">
        <f>'Рыльск.'!H47</f>
        <v>0</v>
      </c>
      <c r="AA47" s="264">
        <f>Сов!F47</f>
        <v>0</v>
      </c>
      <c r="AB47" s="257">
        <f>Сов!G47</f>
        <v>0</v>
      </c>
      <c r="AC47" s="258">
        <f>Сов!H47</f>
        <v>0</v>
      </c>
      <c r="AD47" s="262">
        <f>Солнц!F47</f>
        <v>0</v>
      </c>
      <c r="AE47" s="340">
        <f>Солнц!G47</f>
        <v>0</v>
      </c>
      <c r="AF47" s="263">
        <f>Солнц!H47</f>
        <v>0</v>
      </c>
      <c r="AG47" s="262">
        <f>Судж!F47</f>
        <v>0</v>
      </c>
      <c r="AH47" s="257">
        <f>Судж!G47</f>
        <v>0</v>
      </c>
      <c r="AI47" s="263">
        <f>Судж!H47</f>
        <v>0</v>
      </c>
      <c r="AJ47" s="262">
        <f>Хомут!F47</f>
        <v>0</v>
      </c>
      <c r="AK47" s="257">
        <f>Хомут!G47</f>
        <v>0</v>
      </c>
      <c r="AL47" s="263">
        <f>Хомут!H47</f>
        <v>0</v>
      </c>
      <c r="AM47" s="264">
        <f>'Щигр.'!F47</f>
        <v>0</v>
      </c>
      <c r="AN47" s="257">
        <f>'Щигр.'!G47</f>
        <v>0</v>
      </c>
      <c r="AO47" s="337">
        <f>'Щигр.'!H47</f>
        <v>0</v>
      </c>
      <c r="AP47" s="267">
        <f t="shared" si="0"/>
        <v>0</v>
      </c>
      <c r="AQ47" s="114"/>
      <c r="AR47" s="114"/>
    </row>
    <row r="48" spans="1:44" s="112" customFormat="1" ht="34.5" customHeight="1">
      <c r="A48" s="351">
        <v>37</v>
      </c>
      <c r="B48" s="226" t="s">
        <v>47</v>
      </c>
      <c r="C48" s="256">
        <f>Горш!F48</f>
        <v>0</v>
      </c>
      <c r="D48" s="257">
        <f>Горш!G48</f>
        <v>0</v>
      </c>
      <c r="E48" s="258">
        <f>Горш!H48</f>
        <v>0</v>
      </c>
      <c r="F48" s="262">
        <f>Дмитр!F48</f>
        <v>0</v>
      </c>
      <c r="G48" s="257">
        <f>Дмитр!G48</f>
        <v>0</v>
      </c>
      <c r="H48" s="258">
        <f>Дмитр!H48</f>
        <v>0</v>
      </c>
      <c r="I48" s="262">
        <f>'Жел.'!F48</f>
        <v>0</v>
      </c>
      <c r="J48" s="257">
        <f>'Жел.'!G48</f>
        <v>0</v>
      </c>
      <c r="K48" s="258">
        <f>'Жел.'!H48</f>
        <v>0</v>
      </c>
      <c r="L48" s="262">
        <f>'Золот.'!F48</f>
        <v>0</v>
      </c>
      <c r="M48" s="257">
        <f>'Золот.'!G48</f>
        <v>0</v>
      </c>
      <c r="N48" s="263">
        <f>'Золот.'!H48</f>
        <v>0</v>
      </c>
      <c r="O48" s="264">
        <f>'Кур.'!F48</f>
        <v>0</v>
      </c>
      <c r="P48" s="257">
        <f>'Кур.'!G48</f>
        <v>0</v>
      </c>
      <c r="Q48" s="258">
        <f>'Кур.'!H48</f>
        <v>0</v>
      </c>
      <c r="R48" s="262" t="str">
        <f>'Льг.'!F48</f>
        <v>0,5-0,7</v>
      </c>
      <c r="S48" s="257">
        <f>'Льг.'!G48</f>
        <v>0.04</v>
      </c>
      <c r="T48" s="263" t="str">
        <f>'Льг.'!H48</f>
        <v>от 780</v>
      </c>
      <c r="U48" s="264">
        <f>Обоян!F48</f>
        <v>0</v>
      </c>
      <c r="V48" s="257">
        <f>Обоян!G48</f>
        <v>0</v>
      </c>
      <c r="W48" s="258">
        <f>Обоян!H48</f>
        <v>0</v>
      </c>
      <c r="X48" s="262">
        <f>'Рыльск.'!F48</f>
        <v>0</v>
      </c>
      <c r="Y48" s="257">
        <f>'Рыльск.'!G48</f>
        <v>0</v>
      </c>
      <c r="Z48" s="263">
        <f>'Рыльск.'!H48</f>
        <v>0</v>
      </c>
      <c r="AA48" s="264" t="str">
        <f>Сов!F48</f>
        <v>2,5-3,0</v>
      </c>
      <c r="AB48" s="257">
        <f>Сов!G48</f>
        <v>0.1</v>
      </c>
      <c r="AC48" s="258">
        <f>Сов!H48</f>
        <v>1000</v>
      </c>
      <c r="AD48" s="262">
        <f>Солнц!F48</f>
        <v>0</v>
      </c>
      <c r="AE48" s="340">
        <f>Солнц!G48</f>
        <v>0</v>
      </c>
      <c r="AF48" s="263">
        <f>Солнц!H48</f>
        <v>0</v>
      </c>
      <c r="AG48" s="262">
        <f>Судж!F48</f>
        <v>0</v>
      </c>
      <c r="AH48" s="257">
        <f>Судж!G48</f>
        <v>0</v>
      </c>
      <c r="AI48" s="263">
        <f>Судж!H48</f>
        <v>0</v>
      </c>
      <c r="AJ48" s="262">
        <f>Хомут!F48</f>
        <v>0</v>
      </c>
      <c r="AK48" s="257">
        <f>Хомут!G48</f>
        <v>0</v>
      </c>
      <c r="AL48" s="263">
        <f>Хомут!H48</f>
        <v>0</v>
      </c>
      <c r="AM48" s="264">
        <f>'Щигр.'!F48</f>
        <v>0</v>
      </c>
      <c r="AN48" s="257">
        <f>'Щигр.'!G48</f>
        <v>0</v>
      </c>
      <c r="AO48" s="337">
        <f>'Щигр.'!H48</f>
        <v>0</v>
      </c>
      <c r="AP48" s="267">
        <f t="shared" si="0"/>
        <v>0.14</v>
      </c>
      <c r="AQ48" s="114"/>
      <c r="AR48" s="114"/>
    </row>
    <row r="49" spans="1:44" s="112" customFormat="1" ht="34.5" customHeight="1">
      <c r="A49" s="351">
        <v>38</v>
      </c>
      <c r="B49" s="226" t="s">
        <v>48</v>
      </c>
      <c r="C49" s="256">
        <f>Горш!F49</f>
        <v>0</v>
      </c>
      <c r="D49" s="257">
        <f>Горш!G49</f>
        <v>0</v>
      </c>
      <c r="E49" s="258">
        <f>Горш!H49</f>
        <v>0</v>
      </c>
      <c r="F49" s="262">
        <f>Дмитр!F49</f>
        <v>0</v>
      </c>
      <c r="G49" s="257">
        <f>Дмитр!G49</f>
        <v>0</v>
      </c>
      <c r="H49" s="258">
        <f>Дмитр!H49</f>
        <v>0</v>
      </c>
      <c r="I49" s="262">
        <f>'Жел.'!F49</f>
        <v>0</v>
      </c>
      <c r="J49" s="257">
        <f>'Жел.'!G49</f>
        <v>0</v>
      </c>
      <c r="K49" s="258">
        <f>'Жел.'!H49</f>
        <v>0</v>
      </c>
      <c r="L49" s="262">
        <f>'Золот.'!F49</f>
        <v>0</v>
      </c>
      <c r="M49" s="257">
        <f>'Золот.'!G49</f>
        <v>0</v>
      </c>
      <c r="N49" s="263">
        <f>'Золот.'!H49</f>
        <v>0</v>
      </c>
      <c r="O49" s="264">
        <f>'Кур.'!F49</f>
        <v>0</v>
      </c>
      <c r="P49" s="257">
        <f>'Кур.'!G49</f>
        <v>0</v>
      </c>
      <c r="Q49" s="258">
        <f>'Кур.'!H49</f>
        <v>0</v>
      </c>
      <c r="R49" s="262">
        <f>'Льг.'!F49</f>
        <v>0</v>
      </c>
      <c r="S49" s="257">
        <f>'Льг.'!G49</f>
        <v>0</v>
      </c>
      <c r="T49" s="263">
        <f>'Льг.'!H49</f>
        <v>0</v>
      </c>
      <c r="U49" s="264">
        <f>Обоян!F49</f>
        <v>0</v>
      </c>
      <c r="V49" s="257">
        <f>Обоян!G49</f>
        <v>0</v>
      </c>
      <c r="W49" s="258">
        <f>Обоян!H49</f>
        <v>0</v>
      </c>
      <c r="X49" s="262">
        <f>'Рыльск.'!F49</f>
        <v>0</v>
      </c>
      <c r="Y49" s="257">
        <f>'Рыльск.'!G49</f>
        <v>0</v>
      </c>
      <c r="Z49" s="263">
        <f>'Рыльск.'!H49</f>
        <v>0</v>
      </c>
      <c r="AA49" s="264">
        <f>Сов!F49</f>
        <v>0</v>
      </c>
      <c r="AB49" s="257">
        <f>Сов!G49</f>
        <v>0</v>
      </c>
      <c r="AC49" s="258">
        <f>Сов!H49</f>
        <v>0</v>
      </c>
      <c r="AD49" s="262">
        <f>Солнц!F49</f>
        <v>1.5</v>
      </c>
      <c r="AE49" s="340">
        <f>Солнц!G49</f>
        <v>0.2</v>
      </c>
      <c r="AF49" s="263">
        <f>Солнц!H49</f>
        <v>1500</v>
      </c>
      <c r="AG49" s="262">
        <f>Судж!F49</f>
        <v>0</v>
      </c>
      <c r="AH49" s="257">
        <f>Судж!G49</f>
        <v>0</v>
      </c>
      <c r="AI49" s="263">
        <f>Судж!H49</f>
        <v>0</v>
      </c>
      <c r="AJ49" s="262">
        <f>Хомут!F49</f>
        <v>0</v>
      </c>
      <c r="AK49" s="257">
        <f>Хомут!G49</f>
        <v>0</v>
      </c>
      <c r="AL49" s="263">
        <f>Хомут!H49</f>
        <v>0</v>
      </c>
      <c r="AM49" s="264">
        <f>'Щигр.'!F49</f>
        <v>0</v>
      </c>
      <c r="AN49" s="257">
        <f>'Щигр.'!G49</f>
        <v>0</v>
      </c>
      <c r="AO49" s="337">
        <f>'Щигр.'!H49</f>
        <v>0</v>
      </c>
      <c r="AP49" s="267">
        <f t="shared" si="0"/>
        <v>0.2</v>
      </c>
      <c r="AQ49" s="114"/>
      <c r="AR49" s="114"/>
    </row>
    <row r="50" spans="1:44" s="112" customFormat="1" ht="34.5" customHeight="1" hidden="1">
      <c r="A50" s="351">
        <v>39</v>
      </c>
      <c r="B50" s="226" t="s">
        <v>49</v>
      </c>
      <c r="C50" s="256">
        <f>Горш!F50</f>
        <v>0</v>
      </c>
      <c r="D50" s="257">
        <f>Горш!G50</f>
        <v>0</v>
      </c>
      <c r="E50" s="258">
        <f>Горш!H50</f>
        <v>0</v>
      </c>
      <c r="F50" s="262">
        <f>Дмитр!F50</f>
        <v>0</v>
      </c>
      <c r="G50" s="257">
        <f>Дмитр!G50</f>
        <v>0</v>
      </c>
      <c r="H50" s="258">
        <f>Дмитр!H50</f>
        <v>0</v>
      </c>
      <c r="I50" s="262">
        <f>'Жел.'!F50</f>
        <v>0</v>
      </c>
      <c r="J50" s="257">
        <f>'Жел.'!G50</f>
        <v>0</v>
      </c>
      <c r="K50" s="258">
        <f>'Жел.'!H50</f>
        <v>0</v>
      </c>
      <c r="L50" s="262">
        <f>'Золот.'!F50</f>
        <v>0</v>
      </c>
      <c r="M50" s="257">
        <f>'Золот.'!G50</f>
        <v>0</v>
      </c>
      <c r="N50" s="263">
        <f>'Золот.'!H50</f>
        <v>0</v>
      </c>
      <c r="O50" s="264">
        <f>'Кур.'!F50</f>
        <v>0</v>
      </c>
      <c r="P50" s="257">
        <f>'Кур.'!G50</f>
        <v>0</v>
      </c>
      <c r="Q50" s="258">
        <f>'Кур.'!H50</f>
        <v>0</v>
      </c>
      <c r="R50" s="262">
        <f>'Льг.'!F50</f>
        <v>0</v>
      </c>
      <c r="S50" s="257">
        <f>'Льг.'!G50</f>
        <v>0</v>
      </c>
      <c r="T50" s="263">
        <f>'Льг.'!H50</f>
        <v>0</v>
      </c>
      <c r="U50" s="264">
        <f>Обоян!F50</f>
        <v>0</v>
      </c>
      <c r="V50" s="257">
        <f>Обоян!G50</f>
        <v>0</v>
      </c>
      <c r="W50" s="258">
        <f>Обоян!H50</f>
        <v>0</v>
      </c>
      <c r="X50" s="262">
        <f>'Рыльск.'!F50</f>
        <v>0</v>
      </c>
      <c r="Y50" s="257">
        <f>'Рыльск.'!G50</f>
        <v>0</v>
      </c>
      <c r="Z50" s="263">
        <f>'Рыльск.'!H50</f>
        <v>0</v>
      </c>
      <c r="AA50" s="264">
        <f>Сов!F50</f>
        <v>0</v>
      </c>
      <c r="AB50" s="257">
        <f>Сов!G50</f>
        <v>0</v>
      </c>
      <c r="AC50" s="258">
        <f>Сов!H50</f>
        <v>0</v>
      </c>
      <c r="AD50" s="262">
        <f>Солнц!F50</f>
        <v>0</v>
      </c>
      <c r="AE50" s="340">
        <f>Солнц!G50</f>
        <v>0</v>
      </c>
      <c r="AF50" s="263">
        <f>Солнц!H50</f>
        <v>0</v>
      </c>
      <c r="AG50" s="262">
        <f>Судж!F50</f>
        <v>0</v>
      </c>
      <c r="AH50" s="257">
        <f>Судж!G50</f>
        <v>0</v>
      </c>
      <c r="AI50" s="263">
        <f>Судж!H50</f>
        <v>0</v>
      </c>
      <c r="AJ50" s="262">
        <f>Хомут!F50</f>
        <v>0</v>
      </c>
      <c r="AK50" s="257">
        <f>Хомут!G50</f>
        <v>0</v>
      </c>
      <c r="AL50" s="263">
        <f>Хомут!H50</f>
        <v>0</v>
      </c>
      <c r="AM50" s="264">
        <f>'Щигр.'!F50</f>
        <v>0</v>
      </c>
      <c r="AN50" s="257">
        <f>'Щигр.'!G50</f>
        <v>0</v>
      </c>
      <c r="AO50" s="337">
        <f>'Щигр.'!H50</f>
        <v>0</v>
      </c>
      <c r="AP50" s="267">
        <f t="shared" si="0"/>
        <v>0</v>
      </c>
      <c r="AQ50" s="114"/>
      <c r="AR50" s="114"/>
    </row>
    <row r="51" spans="1:44" s="112" customFormat="1" ht="34.5" customHeight="1" hidden="1">
      <c r="A51" s="351">
        <v>40</v>
      </c>
      <c r="B51" s="226" t="s">
        <v>50</v>
      </c>
      <c r="C51" s="256">
        <f>Горш!F51</f>
        <v>0</v>
      </c>
      <c r="D51" s="257">
        <f>Горш!G51</f>
        <v>0</v>
      </c>
      <c r="E51" s="258">
        <f>Горш!H51</f>
        <v>0</v>
      </c>
      <c r="F51" s="262">
        <f>Дмитр!F51</f>
        <v>0</v>
      </c>
      <c r="G51" s="257">
        <f>Дмитр!G51</f>
        <v>0</v>
      </c>
      <c r="H51" s="258">
        <f>Дмитр!H51</f>
        <v>0</v>
      </c>
      <c r="I51" s="262">
        <f>'Жел.'!F51</f>
        <v>0</v>
      </c>
      <c r="J51" s="257">
        <f>'Жел.'!G51</f>
        <v>0</v>
      </c>
      <c r="K51" s="258">
        <f>'Жел.'!H51</f>
        <v>0</v>
      </c>
      <c r="L51" s="262">
        <f>'Золот.'!F51</f>
        <v>0</v>
      </c>
      <c r="M51" s="257">
        <f>'Золот.'!G51</f>
        <v>0</v>
      </c>
      <c r="N51" s="263">
        <f>'Золот.'!H51</f>
        <v>0</v>
      </c>
      <c r="O51" s="264">
        <f>'Кур.'!F51</f>
        <v>0</v>
      </c>
      <c r="P51" s="257">
        <f>'Кур.'!G51</f>
        <v>0</v>
      </c>
      <c r="Q51" s="258">
        <f>'Кур.'!H51</f>
        <v>0</v>
      </c>
      <c r="R51" s="262">
        <f>'Льг.'!F51</f>
        <v>0</v>
      </c>
      <c r="S51" s="257">
        <f>'Льг.'!G51</f>
        <v>0</v>
      </c>
      <c r="T51" s="263">
        <f>'Льг.'!H51</f>
        <v>0</v>
      </c>
      <c r="U51" s="264">
        <f>Обоян!F51</f>
        <v>0</v>
      </c>
      <c r="V51" s="257">
        <f>Обоян!G51</f>
        <v>0</v>
      </c>
      <c r="W51" s="258">
        <f>Обоян!H51</f>
        <v>0</v>
      </c>
      <c r="X51" s="262">
        <f>'Рыльск.'!F51</f>
        <v>0</v>
      </c>
      <c r="Y51" s="257">
        <f>'Рыльск.'!G51</f>
        <v>0</v>
      </c>
      <c r="Z51" s="263">
        <f>'Рыльск.'!H51</f>
        <v>0</v>
      </c>
      <c r="AA51" s="264">
        <f>Сов!F51</f>
        <v>0</v>
      </c>
      <c r="AB51" s="257">
        <f>Сов!G51</f>
        <v>0</v>
      </c>
      <c r="AC51" s="258">
        <f>Сов!H51</f>
        <v>0</v>
      </c>
      <c r="AD51" s="262">
        <f>Солнц!F51</f>
        <v>0</v>
      </c>
      <c r="AE51" s="340">
        <f>Солнц!G51</f>
        <v>0</v>
      </c>
      <c r="AF51" s="263">
        <f>Солнц!H51</f>
        <v>0</v>
      </c>
      <c r="AG51" s="262">
        <f>Судж!F51</f>
        <v>0</v>
      </c>
      <c r="AH51" s="257">
        <f>Судж!G51</f>
        <v>0</v>
      </c>
      <c r="AI51" s="263">
        <f>Судж!H51</f>
        <v>0</v>
      </c>
      <c r="AJ51" s="262">
        <f>Хомут!F51</f>
        <v>0</v>
      </c>
      <c r="AK51" s="257">
        <f>Хомут!G51</f>
        <v>0</v>
      </c>
      <c r="AL51" s="263">
        <f>Хомут!H51</f>
        <v>0</v>
      </c>
      <c r="AM51" s="264">
        <f>'Щигр.'!F51</f>
        <v>0</v>
      </c>
      <c r="AN51" s="257">
        <f>'Щигр.'!G51</f>
        <v>0</v>
      </c>
      <c r="AO51" s="337">
        <f>'Щигр.'!H51</f>
        <v>0</v>
      </c>
      <c r="AP51" s="267">
        <f t="shared" si="0"/>
        <v>0</v>
      </c>
      <c r="AQ51" s="114"/>
      <c r="AR51" s="114"/>
    </row>
    <row r="52" spans="1:44" s="112" customFormat="1" ht="34.5" customHeight="1" hidden="1">
      <c r="A52" s="351">
        <v>41</v>
      </c>
      <c r="B52" s="226" t="s">
        <v>51</v>
      </c>
      <c r="C52" s="256">
        <f>Горш!F52</f>
        <v>0</v>
      </c>
      <c r="D52" s="257">
        <f>Горш!G52</f>
        <v>0</v>
      </c>
      <c r="E52" s="258">
        <f>Горш!H52</f>
        <v>0</v>
      </c>
      <c r="F52" s="262">
        <f>Дмитр!F52</f>
        <v>0</v>
      </c>
      <c r="G52" s="257">
        <f>Дмитр!G52</f>
        <v>0</v>
      </c>
      <c r="H52" s="258">
        <f>Дмитр!H52</f>
        <v>0</v>
      </c>
      <c r="I52" s="262">
        <f>'Жел.'!F52</f>
        <v>0</v>
      </c>
      <c r="J52" s="257">
        <f>'Жел.'!G52</f>
        <v>0</v>
      </c>
      <c r="K52" s="258">
        <f>'Жел.'!H52</f>
        <v>0</v>
      </c>
      <c r="L52" s="262">
        <f>'Золот.'!F52</f>
        <v>0</v>
      </c>
      <c r="M52" s="257">
        <f>'Золот.'!G52</f>
        <v>0</v>
      </c>
      <c r="N52" s="263">
        <f>'Золот.'!H52</f>
        <v>0</v>
      </c>
      <c r="O52" s="264">
        <f>'Кур.'!F52</f>
        <v>0</v>
      </c>
      <c r="P52" s="257">
        <f>'Кур.'!G52</f>
        <v>0</v>
      </c>
      <c r="Q52" s="258">
        <f>'Кур.'!H52</f>
        <v>0</v>
      </c>
      <c r="R52" s="262">
        <f>'Льг.'!F52</f>
        <v>0</v>
      </c>
      <c r="S52" s="257">
        <f>'Льг.'!G52</f>
        <v>0</v>
      </c>
      <c r="T52" s="263">
        <f>'Льг.'!H52</f>
        <v>0</v>
      </c>
      <c r="U52" s="264">
        <f>Обоян!F52</f>
        <v>0</v>
      </c>
      <c r="V52" s="257">
        <f>Обоян!G52</f>
        <v>0</v>
      </c>
      <c r="W52" s="258">
        <f>Обоян!H52</f>
        <v>0</v>
      </c>
      <c r="X52" s="262">
        <f>'Рыльск.'!F52</f>
        <v>0</v>
      </c>
      <c r="Y52" s="257">
        <f>'Рыльск.'!G52</f>
        <v>0</v>
      </c>
      <c r="Z52" s="263">
        <f>'Рыльск.'!H52</f>
        <v>0</v>
      </c>
      <c r="AA52" s="264">
        <f>Сов!F52</f>
        <v>0</v>
      </c>
      <c r="AB52" s="257">
        <f>Сов!G52</f>
        <v>0</v>
      </c>
      <c r="AC52" s="258">
        <f>Сов!H52</f>
        <v>0</v>
      </c>
      <c r="AD52" s="262">
        <f>Солнц!F52</f>
        <v>0</v>
      </c>
      <c r="AE52" s="340">
        <f>Солнц!G52</f>
        <v>0</v>
      </c>
      <c r="AF52" s="263">
        <f>Солнц!H52</f>
        <v>0</v>
      </c>
      <c r="AG52" s="262">
        <f>Судж!F52</f>
        <v>0</v>
      </c>
      <c r="AH52" s="257">
        <f>Судж!G52</f>
        <v>0</v>
      </c>
      <c r="AI52" s="263">
        <f>Судж!H52</f>
        <v>0</v>
      </c>
      <c r="AJ52" s="262">
        <f>Хомут!F52</f>
        <v>0</v>
      </c>
      <c r="AK52" s="257">
        <f>Хомут!G52</f>
        <v>0</v>
      </c>
      <c r="AL52" s="263">
        <f>Хомут!H52</f>
        <v>0</v>
      </c>
      <c r="AM52" s="264">
        <f>'Щигр.'!F52</f>
        <v>0</v>
      </c>
      <c r="AN52" s="257">
        <f>'Щигр.'!G52</f>
        <v>0</v>
      </c>
      <c r="AO52" s="337">
        <f>'Щигр.'!H52</f>
        <v>0</v>
      </c>
      <c r="AP52" s="267">
        <f t="shared" si="0"/>
        <v>0</v>
      </c>
      <c r="AQ52" s="114"/>
      <c r="AR52" s="114"/>
    </row>
    <row r="53" spans="1:44" s="112" customFormat="1" ht="34.5" customHeight="1" hidden="1">
      <c r="A53" s="351">
        <v>42</v>
      </c>
      <c r="B53" s="226" t="s">
        <v>52</v>
      </c>
      <c r="C53" s="256">
        <f>Горш!F53</f>
        <v>0</v>
      </c>
      <c r="D53" s="257">
        <f>Горш!G53</f>
        <v>0</v>
      </c>
      <c r="E53" s="258">
        <f>Горш!H53</f>
        <v>0</v>
      </c>
      <c r="F53" s="262">
        <f>Дмитр!F53</f>
        <v>0</v>
      </c>
      <c r="G53" s="257">
        <f>Дмитр!G53</f>
        <v>0</v>
      </c>
      <c r="H53" s="258">
        <f>Дмитр!H53</f>
        <v>0</v>
      </c>
      <c r="I53" s="262">
        <f>'Жел.'!F53</f>
        <v>0</v>
      </c>
      <c r="J53" s="257">
        <f>'Жел.'!G53</f>
        <v>0</v>
      </c>
      <c r="K53" s="258">
        <f>'Жел.'!H53</f>
        <v>0</v>
      </c>
      <c r="L53" s="262">
        <f>'Золот.'!F53</f>
        <v>0</v>
      </c>
      <c r="M53" s="257">
        <f>'Золот.'!G53</f>
        <v>0</v>
      </c>
      <c r="N53" s="263">
        <f>'Золот.'!H53</f>
        <v>0</v>
      </c>
      <c r="O53" s="264">
        <f>'Кур.'!F53</f>
        <v>0</v>
      </c>
      <c r="P53" s="257">
        <f>'Кур.'!G53</f>
        <v>0</v>
      </c>
      <c r="Q53" s="258">
        <f>'Кур.'!H53</f>
        <v>0</v>
      </c>
      <c r="R53" s="262">
        <f>'Льг.'!F53</f>
        <v>0</v>
      </c>
      <c r="S53" s="257">
        <f>'Льг.'!G53</f>
        <v>0</v>
      </c>
      <c r="T53" s="263">
        <f>'Льг.'!H53</f>
        <v>0</v>
      </c>
      <c r="U53" s="264">
        <f>Обоян!F53</f>
        <v>0</v>
      </c>
      <c r="V53" s="257">
        <f>Обоян!G53</f>
        <v>0</v>
      </c>
      <c r="W53" s="258">
        <f>Обоян!H53</f>
        <v>0</v>
      </c>
      <c r="X53" s="262">
        <f>'Рыльск.'!F53</f>
        <v>0</v>
      </c>
      <c r="Y53" s="257">
        <f>'Рыльск.'!G53</f>
        <v>0</v>
      </c>
      <c r="Z53" s="263">
        <f>'Рыльск.'!H53</f>
        <v>0</v>
      </c>
      <c r="AA53" s="264">
        <f>Сов!F53</f>
        <v>0</v>
      </c>
      <c r="AB53" s="257">
        <f>Сов!G53</f>
        <v>0</v>
      </c>
      <c r="AC53" s="258">
        <f>Сов!H53</f>
        <v>0</v>
      </c>
      <c r="AD53" s="262">
        <f>Солнц!F53</f>
        <v>0</v>
      </c>
      <c r="AE53" s="340">
        <f>Солнц!G53</f>
        <v>0</v>
      </c>
      <c r="AF53" s="263">
        <f>Солнц!H53</f>
        <v>0</v>
      </c>
      <c r="AG53" s="262">
        <f>Судж!F53</f>
        <v>0</v>
      </c>
      <c r="AH53" s="257">
        <f>Судж!G53</f>
        <v>0</v>
      </c>
      <c r="AI53" s="263">
        <f>Судж!H53</f>
        <v>0</v>
      </c>
      <c r="AJ53" s="262">
        <f>Хомут!F53</f>
        <v>0</v>
      </c>
      <c r="AK53" s="257">
        <f>Хомут!G53</f>
        <v>0</v>
      </c>
      <c r="AL53" s="263">
        <f>Хомут!H53</f>
        <v>0</v>
      </c>
      <c r="AM53" s="264">
        <f>'Щигр.'!F53</f>
        <v>0</v>
      </c>
      <c r="AN53" s="257">
        <f>'Щигр.'!G53</f>
        <v>0</v>
      </c>
      <c r="AO53" s="337">
        <f>'Щигр.'!H53</f>
        <v>0</v>
      </c>
      <c r="AP53" s="267">
        <f t="shared" si="0"/>
        <v>0</v>
      </c>
      <c r="AQ53" s="114"/>
      <c r="AR53" s="114"/>
    </row>
    <row r="54" spans="1:44" s="112" customFormat="1" ht="34.5" customHeight="1">
      <c r="A54" s="351">
        <v>43</v>
      </c>
      <c r="B54" s="226" t="s">
        <v>53</v>
      </c>
      <c r="C54" s="256">
        <f>Горш!F54</f>
        <v>0</v>
      </c>
      <c r="D54" s="257">
        <f>Горш!G54</f>
        <v>0</v>
      </c>
      <c r="E54" s="258">
        <f>Горш!H54</f>
        <v>0</v>
      </c>
      <c r="F54" s="262">
        <f>Дмитр!F54</f>
        <v>0</v>
      </c>
      <c r="G54" s="257">
        <f>Дмитр!G54</f>
        <v>0</v>
      </c>
      <c r="H54" s="258">
        <f>Дмитр!H54</f>
        <v>0</v>
      </c>
      <c r="I54" s="262">
        <f>'Жел.'!F54</f>
        <v>0</v>
      </c>
      <c r="J54" s="257">
        <f>'Жел.'!G54</f>
        <v>0</v>
      </c>
      <c r="K54" s="258">
        <f>'Жел.'!H54</f>
        <v>0</v>
      </c>
      <c r="L54" s="262">
        <f>'Золот.'!F54</f>
        <v>0</v>
      </c>
      <c r="M54" s="257">
        <f>'Золот.'!G54</f>
        <v>0</v>
      </c>
      <c r="N54" s="263">
        <f>'Золот.'!H54</f>
        <v>0</v>
      </c>
      <c r="O54" s="264">
        <f>'Кур.'!F54</f>
        <v>0</v>
      </c>
      <c r="P54" s="257">
        <f>'Кур.'!G54</f>
        <v>0</v>
      </c>
      <c r="Q54" s="258">
        <f>'Кур.'!H54</f>
        <v>0</v>
      </c>
      <c r="R54" s="262" t="str">
        <f>'Льг.'!F54</f>
        <v>2,0-4,0</v>
      </c>
      <c r="S54" s="257">
        <f>'Льг.'!G54</f>
        <v>0.06</v>
      </c>
      <c r="T54" s="263" t="str">
        <f>'Льг.'!H54</f>
        <v>от 300</v>
      </c>
      <c r="U54" s="264">
        <f>Обоян!F54</f>
        <v>0</v>
      </c>
      <c r="V54" s="257">
        <f>Обоян!G54</f>
        <v>0</v>
      </c>
      <c r="W54" s="258">
        <f>Обоян!H54</f>
        <v>0</v>
      </c>
      <c r="X54" s="262">
        <f>'Рыльск.'!F54</f>
        <v>0</v>
      </c>
      <c r="Y54" s="257">
        <f>'Рыльск.'!G54</f>
        <v>0</v>
      </c>
      <c r="Z54" s="263">
        <f>'Рыльск.'!H54</f>
        <v>0</v>
      </c>
      <c r="AA54" s="264">
        <f>Сов!F54</f>
        <v>0</v>
      </c>
      <c r="AB54" s="257">
        <f>Сов!G54</f>
        <v>0</v>
      </c>
      <c r="AC54" s="258">
        <f>Сов!H54</f>
        <v>0</v>
      </c>
      <c r="AD54" s="262">
        <f>Солнц!F54</f>
        <v>0</v>
      </c>
      <c r="AE54" s="340">
        <f>Солнц!G54</f>
        <v>0</v>
      </c>
      <c r="AF54" s="263">
        <f>Солнц!H54</f>
        <v>0</v>
      </c>
      <c r="AG54" s="262">
        <f>Судж!F54</f>
        <v>0</v>
      </c>
      <c r="AH54" s="257">
        <f>Судж!G54</f>
        <v>0</v>
      </c>
      <c r="AI54" s="263">
        <f>Судж!H54</f>
        <v>0</v>
      </c>
      <c r="AJ54" s="262">
        <f>Хомут!F54</f>
        <v>0</v>
      </c>
      <c r="AK54" s="257">
        <f>Хомут!G54</f>
        <v>0</v>
      </c>
      <c r="AL54" s="263">
        <f>Хомут!H54</f>
        <v>0</v>
      </c>
      <c r="AM54" s="264">
        <f>'Щигр.'!F54</f>
        <v>0</v>
      </c>
      <c r="AN54" s="257">
        <f>'Щигр.'!G54</f>
        <v>0</v>
      </c>
      <c r="AO54" s="337">
        <f>'Щигр.'!H54</f>
        <v>0</v>
      </c>
      <c r="AP54" s="267">
        <f t="shared" si="0"/>
        <v>0.06</v>
      </c>
      <c r="AQ54" s="114"/>
      <c r="AR54" s="114"/>
    </row>
    <row r="55" spans="1:44" s="112" customFormat="1" ht="34.5" customHeight="1" hidden="1">
      <c r="A55" s="351">
        <v>44</v>
      </c>
      <c r="B55" s="226" t="s">
        <v>54</v>
      </c>
      <c r="C55" s="256">
        <f>Горш!F55</f>
        <v>0</v>
      </c>
      <c r="D55" s="257">
        <f>Горш!G55</f>
        <v>0</v>
      </c>
      <c r="E55" s="258">
        <f>Горш!H55</f>
        <v>0</v>
      </c>
      <c r="F55" s="262">
        <v>0.5</v>
      </c>
      <c r="G55" s="257">
        <f>Дмитр!G55</f>
        <v>0</v>
      </c>
      <c r="H55" s="258">
        <f>Дмитр!H55</f>
        <v>0</v>
      </c>
      <c r="I55" s="262">
        <f>'Жел.'!F55</f>
        <v>0</v>
      </c>
      <c r="J55" s="257">
        <f>'Жел.'!G55</f>
        <v>0</v>
      </c>
      <c r="K55" s="258">
        <f>'Жел.'!H55</f>
        <v>0</v>
      </c>
      <c r="L55" s="262">
        <f>'Золот.'!F55</f>
        <v>0</v>
      </c>
      <c r="M55" s="257">
        <f>'Золот.'!G55</f>
        <v>0</v>
      </c>
      <c r="N55" s="263">
        <f>'Золот.'!H55</f>
        <v>0</v>
      </c>
      <c r="O55" s="264">
        <f>'Кур.'!F55</f>
        <v>0</v>
      </c>
      <c r="P55" s="257">
        <f>'Кур.'!G55</f>
        <v>0</v>
      </c>
      <c r="Q55" s="258">
        <f>'Кур.'!H55</f>
        <v>0</v>
      </c>
      <c r="R55" s="262">
        <f>'Льг.'!F55</f>
        <v>0</v>
      </c>
      <c r="S55" s="257">
        <f>'Льг.'!G55</f>
        <v>0</v>
      </c>
      <c r="T55" s="263">
        <f>'Льг.'!H55</f>
        <v>0</v>
      </c>
      <c r="U55" s="264">
        <f>Обоян!F55</f>
        <v>0</v>
      </c>
      <c r="V55" s="257">
        <f>Обоян!G55</f>
        <v>0</v>
      </c>
      <c r="W55" s="258">
        <f>Обоян!H55</f>
        <v>0</v>
      </c>
      <c r="X55" s="262">
        <f>'Рыльск.'!F55</f>
        <v>0</v>
      </c>
      <c r="Y55" s="257">
        <f>'Рыльск.'!G55</f>
        <v>0</v>
      </c>
      <c r="Z55" s="263">
        <f>'Рыльск.'!H55</f>
        <v>0</v>
      </c>
      <c r="AA55" s="264">
        <f>Сов!F55</f>
        <v>0</v>
      </c>
      <c r="AB55" s="257">
        <f>Сов!G55</f>
        <v>0</v>
      </c>
      <c r="AC55" s="258">
        <f>Сов!H55</f>
        <v>0</v>
      </c>
      <c r="AD55" s="262">
        <f>Солнц!F55</f>
        <v>0</v>
      </c>
      <c r="AE55" s="340">
        <f>Солнц!G55</f>
        <v>0</v>
      </c>
      <c r="AF55" s="263">
        <f>Солнц!H55</f>
        <v>0</v>
      </c>
      <c r="AG55" s="262">
        <f>Судж!F55</f>
        <v>0</v>
      </c>
      <c r="AH55" s="257">
        <f>Судж!G55</f>
        <v>0</v>
      </c>
      <c r="AI55" s="263">
        <f>Судж!H55</f>
        <v>0</v>
      </c>
      <c r="AJ55" s="262">
        <f>Хомут!F55</f>
        <v>0</v>
      </c>
      <c r="AK55" s="257">
        <f>Хомут!G55</f>
        <v>0</v>
      </c>
      <c r="AL55" s="263">
        <f>Хомут!H55</f>
        <v>0</v>
      </c>
      <c r="AM55" s="264">
        <f>'Щигр.'!F55</f>
        <v>0</v>
      </c>
      <c r="AN55" s="257">
        <f>'Щигр.'!G55</f>
        <v>0</v>
      </c>
      <c r="AO55" s="337">
        <f>'Щигр.'!H55</f>
        <v>0</v>
      </c>
      <c r="AP55" s="267">
        <f t="shared" si="0"/>
        <v>0</v>
      </c>
      <c r="AQ55" s="114"/>
      <c r="AR55" s="114"/>
    </row>
    <row r="56" spans="1:44" s="112" customFormat="1" ht="34.5" customHeight="1" hidden="1">
      <c r="A56" s="351">
        <v>45</v>
      </c>
      <c r="B56" s="226" t="s">
        <v>55</v>
      </c>
      <c r="C56" s="256">
        <f>Горш!F56</f>
        <v>0</v>
      </c>
      <c r="D56" s="257">
        <f>Горш!G56</f>
        <v>0</v>
      </c>
      <c r="E56" s="258">
        <f>Горш!H56</f>
        <v>0</v>
      </c>
      <c r="F56" s="262">
        <f>Дмитр!F56</f>
        <v>0</v>
      </c>
      <c r="G56" s="257">
        <f>Дмитр!G56</f>
        <v>0</v>
      </c>
      <c r="H56" s="258">
        <f>Дмитр!H56</f>
        <v>0</v>
      </c>
      <c r="I56" s="262">
        <f>'Жел.'!F56</f>
        <v>0</v>
      </c>
      <c r="J56" s="257">
        <f>'Жел.'!G56</f>
        <v>0</v>
      </c>
      <c r="K56" s="258">
        <f>'Жел.'!H56</f>
        <v>0</v>
      </c>
      <c r="L56" s="262">
        <f>'Золот.'!F56</f>
        <v>0</v>
      </c>
      <c r="M56" s="257">
        <f>'Золот.'!G56</f>
        <v>0</v>
      </c>
      <c r="N56" s="263">
        <f>'Золот.'!H56</f>
        <v>0</v>
      </c>
      <c r="O56" s="264">
        <f>'Кур.'!F56</f>
        <v>0</v>
      </c>
      <c r="P56" s="257">
        <f>'Кур.'!G56</f>
        <v>0</v>
      </c>
      <c r="Q56" s="258">
        <f>'Кур.'!H56</f>
        <v>0</v>
      </c>
      <c r="R56" s="262">
        <f>'Льг.'!F56</f>
        <v>0</v>
      </c>
      <c r="S56" s="257">
        <f>'Льг.'!G56</f>
        <v>0</v>
      </c>
      <c r="T56" s="263">
        <f>'Льг.'!H56</f>
        <v>0</v>
      </c>
      <c r="U56" s="264">
        <f>Обоян!F56</f>
        <v>0</v>
      </c>
      <c r="V56" s="257">
        <f>Обоян!G56</f>
        <v>0</v>
      </c>
      <c r="W56" s="258">
        <f>Обоян!H56</f>
        <v>0</v>
      </c>
      <c r="X56" s="262">
        <f>'Рыльск.'!F56</f>
        <v>0</v>
      </c>
      <c r="Y56" s="257">
        <f>'Рыльск.'!G56</f>
        <v>0</v>
      </c>
      <c r="Z56" s="263">
        <f>'Рыльск.'!H56</f>
        <v>0</v>
      </c>
      <c r="AA56" s="264">
        <f>Сов!F56</f>
        <v>0</v>
      </c>
      <c r="AB56" s="257">
        <f>Сов!G56</f>
        <v>0</v>
      </c>
      <c r="AC56" s="258">
        <f>Сов!H56</f>
        <v>0</v>
      </c>
      <c r="AD56" s="262">
        <f>Солнц!F56</f>
        <v>0</v>
      </c>
      <c r="AE56" s="340">
        <f>Солнц!G56</f>
        <v>0</v>
      </c>
      <c r="AF56" s="263">
        <f>Солнц!H56</f>
        <v>0</v>
      </c>
      <c r="AG56" s="262">
        <f>Судж!F56</f>
        <v>0</v>
      </c>
      <c r="AH56" s="257">
        <f>Судж!G56</f>
        <v>0</v>
      </c>
      <c r="AI56" s="263">
        <f>Судж!H56</f>
        <v>0</v>
      </c>
      <c r="AJ56" s="262">
        <f>Хомут!F56</f>
        <v>0</v>
      </c>
      <c r="AK56" s="257">
        <f>Хомут!G56</f>
        <v>0</v>
      </c>
      <c r="AL56" s="263">
        <f>Хомут!H56</f>
        <v>0</v>
      </c>
      <c r="AM56" s="264">
        <f>'Щигр.'!F56</f>
        <v>0</v>
      </c>
      <c r="AN56" s="257">
        <f>'Щигр.'!G56</f>
        <v>0</v>
      </c>
      <c r="AO56" s="337">
        <f>'Щигр.'!H56</f>
        <v>0</v>
      </c>
      <c r="AP56" s="267">
        <f t="shared" si="0"/>
        <v>0</v>
      </c>
      <c r="AQ56" s="114"/>
      <c r="AR56" s="114"/>
    </row>
    <row r="57" spans="1:44" s="112" customFormat="1" ht="34.5" customHeight="1">
      <c r="A57" s="351">
        <v>46</v>
      </c>
      <c r="B57" s="226" t="s">
        <v>56</v>
      </c>
      <c r="C57" s="256">
        <f>Горш!F57</f>
        <v>0</v>
      </c>
      <c r="D57" s="257">
        <f>Горш!G57</f>
        <v>0</v>
      </c>
      <c r="E57" s="258">
        <f>Горш!H57</f>
        <v>0</v>
      </c>
      <c r="F57" s="262">
        <f>Дмитр!F57</f>
        <v>0</v>
      </c>
      <c r="G57" s="257">
        <f>Дмитр!G57</f>
        <v>0</v>
      </c>
      <c r="H57" s="258">
        <f>Дмитр!H57</f>
        <v>0</v>
      </c>
      <c r="I57" s="262">
        <f>'Жел.'!F57</f>
        <v>0</v>
      </c>
      <c r="J57" s="257">
        <f>'Жел.'!G57</f>
        <v>0</v>
      </c>
      <c r="K57" s="258">
        <f>'Жел.'!H57</f>
        <v>0</v>
      </c>
      <c r="L57" s="262">
        <f>'Золот.'!F57</f>
        <v>0</v>
      </c>
      <c r="M57" s="257">
        <f>'Золот.'!G57</f>
        <v>0</v>
      </c>
      <c r="N57" s="263">
        <f>'Золот.'!H57</f>
        <v>0</v>
      </c>
      <c r="O57" s="264">
        <f>'Кур.'!F57</f>
        <v>0</v>
      </c>
      <c r="P57" s="257">
        <f>'Кур.'!G57</f>
        <v>0</v>
      </c>
      <c r="Q57" s="258">
        <f>'Кур.'!H57</f>
        <v>0</v>
      </c>
      <c r="R57" s="262">
        <f>'Льг.'!F57</f>
        <v>0</v>
      </c>
      <c r="S57" s="257">
        <f>'Льг.'!G57</f>
        <v>0</v>
      </c>
      <c r="T57" s="263">
        <f>'Льг.'!H57</f>
        <v>0</v>
      </c>
      <c r="U57" s="264">
        <f>Обоян!F57</f>
        <v>0</v>
      </c>
      <c r="V57" s="257">
        <f>Обоян!G57</f>
        <v>0</v>
      </c>
      <c r="W57" s="258">
        <f>Обоян!H57</f>
        <v>0</v>
      </c>
      <c r="X57" s="262">
        <f>'Рыльск.'!F57</f>
        <v>0</v>
      </c>
      <c r="Y57" s="257">
        <f>'Рыльск.'!G57</f>
        <v>0</v>
      </c>
      <c r="Z57" s="263">
        <f>'Рыльск.'!H57</f>
        <v>0</v>
      </c>
      <c r="AA57" s="264">
        <f>Сов!F57</f>
        <v>0</v>
      </c>
      <c r="AB57" s="257">
        <f>Сов!G57</f>
        <v>0</v>
      </c>
      <c r="AC57" s="258">
        <f>Сов!H57</f>
        <v>0</v>
      </c>
      <c r="AD57" s="262">
        <f>Солнц!F57</f>
        <v>0</v>
      </c>
      <c r="AE57" s="340">
        <f>Солнц!G57</f>
        <v>0</v>
      </c>
      <c r="AF57" s="263">
        <f>Солнц!H57</f>
        <v>0</v>
      </c>
      <c r="AG57" s="262">
        <f>Судж!F57</f>
        <v>0</v>
      </c>
      <c r="AH57" s="257">
        <f>Судж!G57</f>
        <v>0</v>
      </c>
      <c r="AI57" s="263">
        <f>Судж!H57</f>
        <v>0</v>
      </c>
      <c r="AJ57" s="262">
        <f>Хомут!F57</f>
        <v>0</v>
      </c>
      <c r="AK57" s="257">
        <f>Хомут!G57</f>
        <v>0</v>
      </c>
      <c r="AL57" s="263">
        <f>Хомут!H57</f>
        <v>0</v>
      </c>
      <c r="AM57" s="264">
        <f>'Щигр.'!F57</f>
        <v>0</v>
      </c>
      <c r="AN57" s="257">
        <f>'Щигр.'!G57</f>
        <v>0</v>
      </c>
      <c r="AO57" s="337">
        <f>'Щигр.'!H57</f>
        <v>0</v>
      </c>
      <c r="AP57" s="267">
        <f t="shared" si="0"/>
        <v>0</v>
      </c>
      <c r="AQ57" s="114"/>
      <c r="AR57" s="114"/>
    </row>
    <row r="58" spans="1:44" s="112" customFormat="1" ht="34.5" customHeight="1" hidden="1">
      <c r="A58" s="351">
        <v>47</v>
      </c>
      <c r="B58" s="226" t="s">
        <v>57</v>
      </c>
      <c r="C58" s="256">
        <f>Горш!F58</f>
        <v>0</v>
      </c>
      <c r="D58" s="257">
        <f>Горш!G58</f>
        <v>0</v>
      </c>
      <c r="E58" s="258">
        <f>Горш!H58</f>
        <v>0</v>
      </c>
      <c r="F58" s="262">
        <f>Дмитр!F58</f>
        <v>0</v>
      </c>
      <c r="G58" s="257">
        <f>Дмитр!G58</f>
        <v>0</v>
      </c>
      <c r="H58" s="258">
        <f>Дмитр!H58</f>
        <v>0</v>
      </c>
      <c r="I58" s="262">
        <f>'Жел.'!F58</f>
        <v>0</v>
      </c>
      <c r="J58" s="257">
        <f>'Жел.'!G58</f>
        <v>0</v>
      </c>
      <c r="K58" s="258">
        <f>'Жел.'!H58</f>
        <v>0</v>
      </c>
      <c r="L58" s="262">
        <f>'Золот.'!F58</f>
        <v>0</v>
      </c>
      <c r="M58" s="257">
        <f>'Золот.'!G58</f>
        <v>0</v>
      </c>
      <c r="N58" s="263">
        <f>'Золот.'!H58</f>
        <v>0</v>
      </c>
      <c r="O58" s="264">
        <f>'Кур.'!F58</f>
        <v>0</v>
      </c>
      <c r="P58" s="257">
        <f>'Кур.'!G58</f>
        <v>0</v>
      </c>
      <c r="Q58" s="258">
        <f>'Кур.'!H58</f>
        <v>0</v>
      </c>
      <c r="R58" s="262">
        <f>'Льг.'!F58</f>
        <v>0</v>
      </c>
      <c r="S58" s="257">
        <f>'Льг.'!G58</f>
        <v>0</v>
      </c>
      <c r="T58" s="263">
        <f>'Льг.'!H58</f>
        <v>0</v>
      </c>
      <c r="U58" s="264">
        <f>Обоян!F58</f>
        <v>0</v>
      </c>
      <c r="V58" s="257">
        <f>Обоян!G58</f>
        <v>0</v>
      </c>
      <c r="W58" s="258">
        <f>Обоян!H58</f>
        <v>0</v>
      </c>
      <c r="X58" s="262">
        <f>'Рыльск.'!F58</f>
        <v>0</v>
      </c>
      <c r="Y58" s="257">
        <f>'Рыльск.'!G58</f>
        <v>0</v>
      </c>
      <c r="Z58" s="263">
        <f>'Рыльск.'!H58</f>
        <v>0</v>
      </c>
      <c r="AA58" s="264">
        <f>Сов!F58</f>
        <v>0</v>
      </c>
      <c r="AB58" s="257">
        <f>Сов!G58</f>
        <v>0</v>
      </c>
      <c r="AC58" s="258">
        <f>Сов!H58</f>
        <v>0</v>
      </c>
      <c r="AD58" s="262">
        <f>Солнц!F58</f>
        <v>0</v>
      </c>
      <c r="AE58" s="340">
        <f>Солнц!G58</f>
        <v>0</v>
      </c>
      <c r="AF58" s="263">
        <f>Солнц!H58</f>
        <v>0</v>
      </c>
      <c r="AG58" s="262">
        <f>Судж!F58</f>
        <v>0</v>
      </c>
      <c r="AH58" s="257">
        <f>Судж!G58</f>
        <v>0</v>
      </c>
      <c r="AI58" s="263">
        <f>Судж!H58</f>
        <v>0</v>
      </c>
      <c r="AJ58" s="262">
        <f>Хомут!F58</f>
        <v>0</v>
      </c>
      <c r="AK58" s="257">
        <f>Хомут!G58</f>
        <v>0</v>
      </c>
      <c r="AL58" s="263">
        <f>Хомут!H58</f>
        <v>0</v>
      </c>
      <c r="AM58" s="264">
        <f>'Щигр.'!F58</f>
        <v>0</v>
      </c>
      <c r="AN58" s="257">
        <f>'Щигр.'!G58</f>
        <v>0</v>
      </c>
      <c r="AO58" s="337">
        <f>'Щигр.'!H58</f>
        <v>0</v>
      </c>
      <c r="AP58" s="267">
        <f t="shared" si="0"/>
        <v>0</v>
      </c>
      <c r="AQ58" s="114"/>
      <c r="AR58" s="114"/>
    </row>
    <row r="59" spans="1:44" s="112" customFormat="1" ht="34.5" customHeight="1" hidden="1">
      <c r="A59" s="351">
        <v>48</v>
      </c>
      <c r="B59" s="226" t="s">
        <v>58</v>
      </c>
      <c r="C59" s="256">
        <f>Горш!F59</f>
        <v>0</v>
      </c>
      <c r="D59" s="257">
        <f>Горш!G59</f>
        <v>0</v>
      </c>
      <c r="E59" s="258">
        <f>Горш!H59</f>
        <v>0</v>
      </c>
      <c r="F59" s="262">
        <f>Дмитр!F59</f>
        <v>0</v>
      </c>
      <c r="G59" s="257">
        <f>Дмитр!G59</f>
        <v>0</v>
      </c>
      <c r="H59" s="258">
        <f>Дмитр!H59</f>
        <v>0</v>
      </c>
      <c r="I59" s="262">
        <f>'Жел.'!F59</f>
        <v>0</v>
      </c>
      <c r="J59" s="257">
        <f>'Жел.'!G59</f>
        <v>0</v>
      </c>
      <c r="K59" s="258">
        <f>'Жел.'!H59</f>
        <v>0</v>
      </c>
      <c r="L59" s="262">
        <f>'Золот.'!F59</f>
        <v>0</v>
      </c>
      <c r="M59" s="257">
        <f>'Золот.'!G59</f>
        <v>0</v>
      </c>
      <c r="N59" s="263">
        <f>'Золот.'!H59</f>
        <v>0</v>
      </c>
      <c r="O59" s="264">
        <f>'Кур.'!F59</f>
        <v>0</v>
      </c>
      <c r="P59" s="257">
        <f>'Кур.'!G59</f>
        <v>0</v>
      </c>
      <c r="Q59" s="258">
        <f>'Кур.'!H59</f>
        <v>0</v>
      </c>
      <c r="R59" s="262">
        <f>'Льг.'!F59</f>
        <v>0</v>
      </c>
      <c r="S59" s="257">
        <f>'Льг.'!G59</f>
        <v>0</v>
      </c>
      <c r="T59" s="263">
        <f>'Льг.'!H59</f>
        <v>0</v>
      </c>
      <c r="U59" s="264">
        <f>Обоян!F59</f>
        <v>0</v>
      </c>
      <c r="V59" s="257">
        <f>Обоян!G59</f>
        <v>0</v>
      </c>
      <c r="W59" s="258">
        <f>Обоян!H59</f>
        <v>0</v>
      </c>
      <c r="X59" s="262">
        <f>'Рыльск.'!F59</f>
        <v>0</v>
      </c>
      <c r="Y59" s="257">
        <f>'Рыльск.'!G59</f>
        <v>0</v>
      </c>
      <c r="Z59" s="263">
        <f>'Рыльск.'!H59</f>
        <v>0</v>
      </c>
      <c r="AA59" s="264">
        <f>Сов!F59</f>
        <v>0</v>
      </c>
      <c r="AB59" s="257">
        <f>Сов!G59</f>
        <v>0</v>
      </c>
      <c r="AC59" s="258">
        <f>Сов!H59</f>
        <v>0</v>
      </c>
      <c r="AD59" s="262">
        <f>Солнц!F59</f>
        <v>0</v>
      </c>
      <c r="AE59" s="340">
        <f>Солнц!G59</f>
        <v>0</v>
      </c>
      <c r="AF59" s="263">
        <f>Солнц!H59</f>
        <v>0</v>
      </c>
      <c r="AG59" s="262">
        <f>Судж!F59</f>
        <v>0</v>
      </c>
      <c r="AH59" s="257">
        <f>Судж!G59</f>
        <v>0</v>
      </c>
      <c r="AI59" s="263">
        <f>Судж!H59</f>
        <v>0</v>
      </c>
      <c r="AJ59" s="262">
        <f>Хомут!F59</f>
        <v>0</v>
      </c>
      <c r="AK59" s="257">
        <f>Хомут!G59</f>
        <v>0</v>
      </c>
      <c r="AL59" s="263">
        <f>Хомут!H59</f>
        <v>0</v>
      </c>
      <c r="AM59" s="264">
        <f>'Щигр.'!F59</f>
        <v>0</v>
      </c>
      <c r="AN59" s="257">
        <f>'Щигр.'!G59</f>
        <v>0</v>
      </c>
      <c r="AO59" s="337">
        <f>'Щигр.'!H59</f>
        <v>0</v>
      </c>
      <c r="AP59" s="267">
        <f t="shared" si="0"/>
        <v>0</v>
      </c>
      <c r="AQ59" s="114"/>
      <c r="AR59" s="114"/>
    </row>
    <row r="60" spans="1:44" s="112" customFormat="1" ht="34.5" customHeight="1" hidden="1">
      <c r="A60" s="351">
        <v>49</v>
      </c>
      <c r="B60" s="226" t="s">
        <v>59</v>
      </c>
      <c r="C60" s="256">
        <f>Горш!F60</f>
        <v>0</v>
      </c>
      <c r="D60" s="257">
        <f>Горш!G60</f>
        <v>0</v>
      </c>
      <c r="E60" s="258">
        <f>Горш!H60</f>
        <v>0</v>
      </c>
      <c r="F60" s="262">
        <f>Дмитр!F60</f>
        <v>0</v>
      </c>
      <c r="G60" s="257">
        <f>Дмитр!G60</f>
        <v>0</v>
      </c>
      <c r="H60" s="258">
        <f>Дмитр!H60</f>
        <v>0</v>
      </c>
      <c r="I60" s="262">
        <f>'Жел.'!F60</f>
        <v>0</v>
      </c>
      <c r="J60" s="257">
        <f>'Жел.'!G60</f>
        <v>0</v>
      </c>
      <c r="K60" s="258">
        <f>'Жел.'!H60</f>
        <v>0</v>
      </c>
      <c r="L60" s="262">
        <f>'Золот.'!F60</f>
        <v>0</v>
      </c>
      <c r="M60" s="257">
        <f>'Золот.'!G60</f>
        <v>0</v>
      </c>
      <c r="N60" s="263">
        <f>'Золот.'!H60</f>
        <v>0</v>
      </c>
      <c r="O60" s="264">
        <f>'Кур.'!F60</f>
        <v>0</v>
      </c>
      <c r="P60" s="257">
        <f>'Кур.'!G60</f>
        <v>0</v>
      </c>
      <c r="Q60" s="258">
        <f>'Кур.'!H60</f>
        <v>0</v>
      </c>
      <c r="R60" s="262">
        <f>'Льг.'!F60</f>
        <v>0</v>
      </c>
      <c r="S60" s="257">
        <f>'Льг.'!G60</f>
        <v>0</v>
      </c>
      <c r="T60" s="263">
        <f>'Льг.'!H60</f>
        <v>0</v>
      </c>
      <c r="U60" s="264">
        <f>Обоян!F60</f>
        <v>0</v>
      </c>
      <c r="V60" s="257">
        <f>Обоян!G60</f>
        <v>0</v>
      </c>
      <c r="W60" s="258">
        <f>Обоян!H60</f>
        <v>0</v>
      </c>
      <c r="X60" s="262">
        <f>'Рыльск.'!F60</f>
        <v>0</v>
      </c>
      <c r="Y60" s="257">
        <f>'Рыльск.'!G60</f>
        <v>0</v>
      </c>
      <c r="Z60" s="263">
        <f>'Рыльск.'!H60</f>
        <v>0</v>
      </c>
      <c r="AA60" s="264">
        <f>Сов!F60</f>
        <v>0</v>
      </c>
      <c r="AB60" s="257">
        <f>Сов!G60</f>
        <v>0</v>
      </c>
      <c r="AC60" s="258">
        <f>Сов!H60</f>
        <v>0</v>
      </c>
      <c r="AD60" s="262">
        <f>Солнц!F60</f>
        <v>0</v>
      </c>
      <c r="AE60" s="340">
        <f>Солнц!G60</f>
        <v>0</v>
      </c>
      <c r="AF60" s="263">
        <f>Солнц!H60</f>
        <v>0</v>
      </c>
      <c r="AG60" s="262">
        <f>Судж!F60</f>
        <v>0</v>
      </c>
      <c r="AH60" s="257">
        <f>Судж!G60</f>
        <v>0</v>
      </c>
      <c r="AI60" s="263">
        <f>Судж!H60</f>
        <v>0</v>
      </c>
      <c r="AJ60" s="262">
        <f>Хомут!F60</f>
        <v>0</v>
      </c>
      <c r="AK60" s="257">
        <f>Хомут!G60</f>
        <v>0</v>
      </c>
      <c r="AL60" s="263">
        <f>Хомут!H60</f>
        <v>0</v>
      </c>
      <c r="AM60" s="264">
        <f>'Щигр.'!F60</f>
        <v>0</v>
      </c>
      <c r="AN60" s="257">
        <f>'Щигр.'!G60</f>
        <v>0</v>
      </c>
      <c r="AO60" s="337">
        <f>'Щигр.'!H60</f>
        <v>0</v>
      </c>
      <c r="AP60" s="267">
        <f t="shared" si="0"/>
        <v>0</v>
      </c>
      <c r="AQ60" s="114"/>
      <c r="AR60" s="114"/>
    </row>
    <row r="61" spans="1:44" s="129" customFormat="1" ht="34.5" customHeight="1" hidden="1">
      <c r="A61" s="351">
        <v>50</v>
      </c>
      <c r="B61" s="226" t="s">
        <v>60</v>
      </c>
      <c r="C61" s="256">
        <f>Горш!F61</f>
        <v>0</v>
      </c>
      <c r="D61" s="257">
        <f>Горш!G61</f>
        <v>0</v>
      </c>
      <c r="E61" s="258">
        <f>Горш!H61</f>
        <v>0</v>
      </c>
      <c r="F61" s="262">
        <f>Дмитр!F61</f>
        <v>0</v>
      </c>
      <c r="G61" s="257">
        <f>Дмитр!G61</f>
        <v>0</v>
      </c>
      <c r="H61" s="258">
        <f>Дмитр!H61</f>
        <v>0</v>
      </c>
      <c r="I61" s="262">
        <f>'Жел.'!F61</f>
        <v>0</v>
      </c>
      <c r="J61" s="257">
        <f>'Жел.'!G61</f>
        <v>0</v>
      </c>
      <c r="K61" s="258">
        <f>'Жел.'!H61</f>
        <v>0</v>
      </c>
      <c r="L61" s="262">
        <f>'Золот.'!F61</f>
        <v>0</v>
      </c>
      <c r="M61" s="257">
        <f>'Золот.'!G61</f>
        <v>0</v>
      </c>
      <c r="N61" s="263">
        <f>'Золот.'!H61</f>
        <v>0</v>
      </c>
      <c r="O61" s="264">
        <f>'Кур.'!F61</f>
        <v>0</v>
      </c>
      <c r="P61" s="257">
        <f>'Кур.'!G61</f>
        <v>0</v>
      </c>
      <c r="Q61" s="258">
        <f>'Кур.'!H61</f>
        <v>0</v>
      </c>
      <c r="R61" s="262">
        <f>'Льг.'!F61</f>
        <v>0</v>
      </c>
      <c r="S61" s="257">
        <f>'Льг.'!G61</f>
        <v>0</v>
      </c>
      <c r="T61" s="263">
        <f>'Льг.'!H61</f>
        <v>0</v>
      </c>
      <c r="U61" s="264">
        <f>Обоян!F61</f>
        <v>0</v>
      </c>
      <c r="V61" s="257">
        <f>Обоян!G61</f>
        <v>0</v>
      </c>
      <c r="W61" s="258">
        <f>Обоян!H61</f>
        <v>0</v>
      </c>
      <c r="X61" s="262">
        <f>'Рыльск.'!F61</f>
        <v>0</v>
      </c>
      <c r="Y61" s="257">
        <f>'Рыльск.'!G61</f>
        <v>0</v>
      </c>
      <c r="Z61" s="263">
        <f>'Рыльск.'!H61</f>
        <v>0</v>
      </c>
      <c r="AA61" s="264">
        <f>Сов!F61</f>
        <v>0</v>
      </c>
      <c r="AB61" s="257">
        <f>Сов!G61</f>
        <v>0</v>
      </c>
      <c r="AC61" s="258">
        <f>Сов!H61</f>
        <v>0</v>
      </c>
      <c r="AD61" s="262">
        <f>Солнц!F61</f>
        <v>0</v>
      </c>
      <c r="AE61" s="340">
        <f>Солнц!G61</f>
        <v>0</v>
      </c>
      <c r="AF61" s="263">
        <f>Солнц!H61</f>
        <v>0</v>
      </c>
      <c r="AG61" s="262">
        <f>Судж!F61</f>
        <v>0</v>
      </c>
      <c r="AH61" s="257">
        <f>Судж!G61</f>
        <v>0</v>
      </c>
      <c r="AI61" s="263">
        <f>Судж!H61</f>
        <v>0</v>
      </c>
      <c r="AJ61" s="262">
        <f>Хомут!F61</f>
        <v>0</v>
      </c>
      <c r="AK61" s="257">
        <f>Хомут!G61</f>
        <v>0</v>
      </c>
      <c r="AL61" s="263">
        <f>Хомут!H61</f>
        <v>0</v>
      </c>
      <c r="AM61" s="264">
        <f>'Щигр.'!F61</f>
        <v>0</v>
      </c>
      <c r="AN61" s="257">
        <f>'Щигр.'!G61</f>
        <v>0</v>
      </c>
      <c r="AO61" s="337">
        <f>'Щигр.'!H61</f>
        <v>0</v>
      </c>
      <c r="AP61" s="267">
        <f t="shared" si="0"/>
        <v>0</v>
      </c>
      <c r="AQ61" s="128"/>
      <c r="AR61" s="128"/>
    </row>
    <row r="62" spans="1:44" s="129" customFormat="1" ht="34.5" customHeight="1" thickBot="1">
      <c r="A62" s="351">
        <v>51</v>
      </c>
      <c r="B62" s="226" t="s">
        <v>61</v>
      </c>
      <c r="C62" s="256">
        <f>Горш!F62</f>
        <v>0</v>
      </c>
      <c r="D62" s="257">
        <f>Горш!G62</f>
        <v>0</v>
      </c>
      <c r="E62" s="258">
        <f>Горш!H62</f>
        <v>0</v>
      </c>
      <c r="F62" s="262">
        <f>Дмитр!F62</f>
        <v>0</v>
      </c>
      <c r="G62" s="257">
        <f>Дмитр!G62</f>
        <v>0</v>
      </c>
      <c r="H62" s="258">
        <f>Дмитр!H62</f>
        <v>0</v>
      </c>
      <c r="I62" s="262">
        <f>'Жел.'!F62</f>
        <v>0</v>
      </c>
      <c r="J62" s="257">
        <f>'Жел.'!G62</f>
        <v>0</v>
      </c>
      <c r="K62" s="258">
        <f>'Жел.'!H62</f>
        <v>0</v>
      </c>
      <c r="L62" s="262">
        <f>'Золот.'!F62</f>
        <v>0</v>
      </c>
      <c r="M62" s="257">
        <f>'Золот.'!G62</f>
        <v>0</v>
      </c>
      <c r="N62" s="263">
        <f>'Золот.'!H62</f>
        <v>0</v>
      </c>
      <c r="O62" s="264">
        <f>'Кур.'!F62</f>
        <v>0</v>
      </c>
      <c r="P62" s="257">
        <f>'Кур.'!G62</f>
        <v>0</v>
      </c>
      <c r="Q62" s="258">
        <f>'Кур.'!H62</f>
        <v>0</v>
      </c>
      <c r="R62" s="262">
        <f>'Льг.'!F62</f>
        <v>0</v>
      </c>
      <c r="S62" s="257">
        <f>'Льг.'!G62</f>
        <v>0</v>
      </c>
      <c r="T62" s="263">
        <f>'Льг.'!H62</f>
        <v>0</v>
      </c>
      <c r="U62" s="264">
        <f>Обоян!F62</f>
        <v>0</v>
      </c>
      <c r="V62" s="257">
        <f>Обоян!G62</f>
        <v>0</v>
      </c>
      <c r="W62" s="258">
        <f>Обоян!H62</f>
        <v>0</v>
      </c>
      <c r="X62" s="262">
        <f>'Рыльск.'!F62</f>
        <v>0</v>
      </c>
      <c r="Y62" s="257">
        <f>'Рыльск.'!G62</f>
        <v>0</v>
      </c>
      <c r="Z62" s="263">
        <f>'Рыльск.'!H62</f>
        <v>0</v>
      </c>
      <c r="AA62" s="264">
        <f>Сов!F62</f>
        <v>0</v>
      </c>
      <c r="AB62" s="257">
        <f>Сов!G62</f>
        <v>0</v>
      </c>
      <c r="AC62" s="258">
        <f>Сов!H62</f>
        <v>0</v>
      </c>
      <c r="AD62" s="262">
        <f>Солнц!F62</f>
        <v>0</v>
      </c>
      <c r="AE62" s="340">
        <f>Солнц!G62</f>
        <v>0</v>
      </c>
      <c r="AF62" s="263">
        <f>Солнц!H62</f>
        <v>0</v>
      </c>
      <c r="AG62" s="262">
        <f>Судж!F62</f>
        <v>0</v>
      </c>
      <c r="AH62" s="257">
        <f>Судж!G62</f>
        <v>0</v>
      </c>
      <c r="AI62" s="263">
        <f>Судж!H62</f>
        <v>0</v>
      </c>
      <c r="AJ62" s="262">
        <f>Хомут!F62</f>
        <v>0</v>
      </c>
      <c r="AK62" s="257">
        <f>Хомут!G62</f>
        <v>0</v>
      </c>
      <c r="AL62" s="263">
        <f>Хомут!H62</f>
        <v>0</v>
      </c>
      <c r="AM62" s="264">
        <f>'Щигр.'!F62</f>
        <v>0</v>
      </c>
      <c r="AN62" s="257">
        <f>'Щигр.'!G62</f>
        <v>0</v>
      </c>
      <c r="AO62" s="337">
        <f>'Щигр.'!H62</f>
        <v>0</v>
      </c>
      <c r="AP62" s="267">
        <f t="shared" si="0"/>
        <v>0</v>
      </c>
      <c r="AQ62" s="128"/>
      <c r="AR62" s="128"/>
    </row>
    <row r="63" spans="1:44" s="129" customFormat="1" ht="34.5" customHeight="1" hidden="1">
      <c r="A63" s="351">
        <v>52</v>
      </c>
      <c r="B63" s="226" t="s">
        <v>62</v>
      </c>
      <c r="C63" s="256">
        <f>Горш!F63</f>
        <v>0</v>
      </c>
      <c r="D63" s="257">
        <f>Горш!G63</f>
        <v>0</v>
      </c>
      <c r="E63" s="258">
        <f>Горш!H63</f>
        <v>0</v>
      </c>
      <c r="F63" s="262">
        <f>Дмитр!F63</f>
        <v>0</v>
      </c>
      <c r="G63" s="257">
        <f>Дмитр!G63</f>
        <v>0</v>
      </c>
      <c r="H63" s="258">
        <f>Дмитр!H63</f>
        <v>0</v>
      </c>
      <c r="I63" s="262">
        <v>1.5</v>
      </c>
      <c r="J63" s="257">
        <f>'Жел.'!G63</f>
        <v>0</v>
      </c>
      <c r="K63" s="258">
        <f>'Жел.'!H63</f>
        <v>0</v>
      </c>
      <c r="L63" s="262">
        <f>'Золот.'!F63</f>
        <v>0</v>
      </c>
      <c r="M63" s="257">
        <f>'Золот.'!G63</f>
        <v>0</v>
      </c>
      <c r="N63" s="263">
        <f>'Золот.'!H63</f>
        <v>0</v>
      </c>
      <c r="O63" s="264">
        <f>'Кур.'!F63</f>
        <v>0</v>
      </c>
      <c r="P63" s="257">
        <f>'Кур.'!G63</f>
        <v>0</v>
      </c>
      <c r="Q63" s="258">
        <f>'Кур.'!H63</f>
        <v>0</v>
      </c>
      <c r="R63" s="262" t="str">
        <f>'Льг.'!F63</f>
        <v>0,5-1,2</v>
      </c>
      <c r="S63" s="257">
        <f>'Льг.'!G63</f>
        <v>0.3</v>
      </c>
      <c r="T63" s="263" t="str">
        <f>'Льг.'!H63</f>
        <v>от 180</v>
      </c>
      <c r="U63" s="264">
        <f>Обоян!F63</f>
        <v>0</v>
      </c>
      <c r="V63" s="257">
        <f>Обоян!G63</f>
        <v>0</v>
      </c>
      <c r="W63" s="258">
        <f>Обоян!H63</f>
        <v>0</v>
      </c>
      <c r="X63" s="262">
        <f>'Рыльск.'!F63</f>
        <v>0</v>
      </c>
      <c r="Y63" s="257">
        <f>'Рыльск.'!G63</f>
        <v>0</v>
      </c>
      <c r="Z63" s="263">
        <f>'Рыльск.'!H63</f>
        <v>0</v>
      </c>
      <c r="AA63" s="264">
        <f>Сов!F63</f>
        <v>0</v>
      </c>
      <c r="AB63" s="257">
        <f>Сов!G63</f>
        <v>0</v>
      </c>
      <c r="AC63" s="258">
        <f>Сов!H63</f>
        <v>0</v>
      </c>
      <c r="AD63" s="262">
        <f>Солнц!F63</f>
        <v>0</v>
      </c>
      <c r="AE63" s="340">
        <f>Солнц!G63</f>
        <v>0</v>
      </c>
      <c r="AF63" s="263">
        <f>Солнц!H63</f>
        <v>0</v>
      </c>
      <c r="AG63" s="262">
        <f>Судж!F63</f>
        <v>0</v>
      </c>
      <c r="AH63" s="257">
        <f>Судж!G63</f>
        <v>0</v>
      </c>
      <c r="AI63" s="263">
        <f>Судж!H63</f>
        <v>0</v>
      </c>
      <c r="AJ63" s="262">
        <f>Хомут!F63</f>
        <v>0</v>
      </c>
      <c r="AK63" s="257">
        <f>Хомут!G63</f>
        <v>0</v>
      </c>
      <c r="AL63" s="263">
        <f>Хомут!H63</f>
        <v>0</v>
      </c>
      <c r="AM63" s="264">
        <f>'Щигр.'!F63</f>
        <v>0</v>
      </c>
      <c r="AN63" s="257">
        <f>'Щигр.'!G63</f>
        <v>0</v>
      </c>
      <c r="AO63" s="337">
        <f>'Щигр.'!H63</f>
        <v>0</v>
      </c>
      <c r="AP63" s="267">
        <f t="shared" si="0"/>
        <v>0.3</v>
      </c>
      <c r="AQ63" s="128"/>
      <c r="AR63" s="128"/>
    </row>
    <row r="64" spans="1:44" s="129" customFormat="1" ht="34.5" customHeight="1" hidden="1">
      <c r="A64" s="351">
        <v>53</v>
      </c>
      <c r="B64" s="385" t="s">
        <v>63</v>
      </c>
      <c r="C64" s="256">
        <f>Горш!F64</f>
        <v>0</v>
      </c>
      <c r="D64" s="257">
        <f>Горш!G64</f>
        <v>0</v>
      </c>
      <c r="E64" s="258">
        <f>Горш!H64</f>
        <v>0</v>
      </c>
      <c r="F64" s="262">
        <f>Дмитр!F64</f>
        <v>0</v>
      </c>
      <c r="G64" s="257">
        <f>Дмитр!G64</f>
        <v>0</v>
      </c>
      <c r="H64" s="258">
        <f>Дмитр!H64</f>
        <v>0</v>
      </c>
      <c r="I64" s="262">
        <f>'Жел.'!F64</f>
        <v>0</v>
      </c>
      <c r="J64" s="257">
        <f>'Жел.'!G64</f>
        <v>0</v>
      </c>
      <c r="K64" s="258">
        <f>'Жел.'!H64</f>
        <v>0</v>
      </c>
      <c r="L64" s="262">
        <f>'Золот.'!F64</f>
        <v>0</v>
      </c>
      <c r="M64" s="257">
        <f>'Золот.'!G64</f>
        <v>0</v>
      </c>
      <c r="N64" s="263">
        <f>'Золот.'!H64</f>
        <v>0</v>
      </c>
      <c r="O64" s="264">
        <f>'Кур.'!F64</f>
        <v>0</v>
      </c>
      <c r="P64" s="257">
        <f>'Кур.'!G64</f>
        <v>0</v>
      </c>
      <c r="Q64" s="258">
        <f>'Кур.'!H64</f>
        <v>0</v>
      </c>
      <c r="R64" s="262">
        <f>'Льг.'!F64</f>
        <v>0</v>
      </c>
      <c r="S64" s="257">
        <f>'Льг.'!G64</f>
        <v>0</v>
      </c>
      <c r="T64" s="263">
        <f>'Льг.'!H64</f>
        <v>0</v>
      </c>
      <c r="U64" s="264">
        <f>Обоян!F64</f>
        <v>0</v>
      </c>
      <c r="V64" s="257">
        <f>Обоян!G64</f>
        <v>0</v>
      </c>
      <c r="W64" s="258">
        <f>Обоян!H64</f>
        <v>0</v>
      </c>
      <c r="X64" s="262">
        <f>'Рыльск.'!F64</f>
        <v>0</v>
      </c>
      <c r="Y64" s="257">
        <f>'Рыльск.'!G64</f>
        <v>0</v>
      </c>
      <c r="Z64" s="263">
        <f>'Рыльск.'!H64</f>
        <v>0</v>
      </c>
      <c r="AA64" s="264">
        <f>Сов!F64</f>
        <v>0</v>
      </c>
      <c r="AB64" s="257">
        <f>Сов!G64</f>
        <v>0</v>
      </c>
      <c r="AC64" s="258">
        <f>Сов!H64</f>
        <v>0</v>
      </c>
      <c r="AD64" s="262">
        <f>Солнц!F64</f>
        <v>0</v>
      </c>
      <c r="AE64" s="340">
        <f>Солнц!G64</f>
        <v>0</v>
      </c>
      <c r="AF64" s="263">
        <f>Солнц!H64</f>
        <v>0</v>
      </c>
      <c r="AG64" s="262">
        <f>Судж!F64</f>
        <v>0</v>
      </c>
      <c r="AH64" s="257">
        <f>Судж!G64</f>
        <v>0</v>
      </c>
      <c r="AI64" s="263">
        <f>Судж!H64</f>
        <v>0</v>
      </c>
      <c r="AJ64" s="262">
        <f>Хомут!F64</f>
        <v>0</v>
      </c>
      <c r="AK64" s="257">
        <f>Хомут!G64</f>
        <v>0</v>
      </c>
      <c r="AL64" s="263">
        <f>Хомут!H64</f>
        <v>0</v>
      </c>
      <c r="AM64" s="264">
        <f>'Щигр.'!F64</f>
        <v>0</v>
      </c>
      <c r="AN64" s="257">
        <f>'Щигр.'!G64</f>
        <v>0</v>
      </c>
      <c r="AO64" s="337">
        <f>'Щигр.'!H64</f>
        <v>0</v>
      </c>
      <c r="AP64" s="267">
        <f t="shared" si="0"/>
        <v>0</v>
      </c>
      <c r="AQ64" s="128"/>
      <c r="AR64" s="128"/>
    </row>
    <row r="65" spans="1:44" s="129" customFormat="1" ht="34.5" customHeight="1" hidden="1">
      <c r="A65" s="351">
        <v>54</v>
      </c>
      <c r="B65" s="226" t="s">
        <v>64</v>
      </c>
      <c r="C65" s="256">
        <f>Горш!F65</f>
        <v>0</v>
      </c>
      <c r="D65" s="257">
        <f>Горш!G65</f>
        <v>0</v>
      </c>
      <c r="E65" s="258">
        <f>Горш!H65</f>
        <v>0</v>
      </c>
      <c r="F65" s="262">
        <f>Дмитр!F65</f>
        <v>0</v>
      </c>
      <c r="G65" s="257">
        <f>Дмитр!G65</f>
        <v>0</v>
      </c>
      <c r="H65" s="258">
        <f>Дмитр!H65</f>
        <v>0</v>
      </c>
      <c r="I65" s="262">
        <f>'Жел.'!F65</f>
        <v>0</v>
      </c>
      <c r="J65" s="257">
        <f>'Жел.'!G65</f>
        <v>0</v>
      </c>
      <c r="K65" s="258">
        <f>'Жел.'!H65</f>
        <v>0</v>
      </c>
      <c r="L65" s="262">
        <f>'Золот.'!F65</f>
        <v>0</v>
      </c>
      <c r="M65" s="257">
        <f>'Золот.'!G65</f>
        <v>0</v>
      </c>
      <c r="N65" s="263">
        <f>'Золот.'!H65</f>
        <v>0</v>
      </c>
      <c r="O65" s="264">
        <f>'Кур.'!F65</f>
        <v>0</v>
      </c>
      <c r="P65" s="257">
        <f>'Кур.'!G65</f>
        <v>0</v>
      </c>
      <c r="Q65" s="258">
        <f>'Кур.'!H65</f>
        <v>0</v>
      </c>
      <c r="R65" s="262">
        <f>'Льг.'!F65</f>
        <v>0</v>
      </c>
      <c r="S65" s="257">
        <f>'Льг.'!G65</f>
        <v>0</v>
      </c>
      <c r="T65" s="263">
        <f>'Льг.'!H65</f>
        <v>0</v>
      </c>
      <c r="U65" s="264">
        <f>Обоян!F65</f>
        <v>0</v>
      </c>
      <c r="V65" s="257">
        <f>Обоян!G65</f>
        <v>0</v>
      </c>
      <c r="W65" s="258">
        <f>Обоян!H65</f>
        <v>0</v>
      </c>
      <c r="X65" s="262">
        <f>'Рыльск.'!F65</f>
        <v>0</v>
      </c>
      <c r="Y65" s="257">
        <f>'Рыльск.'!G65</f>
        <v>0</v>
      </c>
      <c r="Z65" s="263">
        <f>'Рыльск.'!H65</f>
        <v>0</v>
      </c>
      <c r="AA65" s="264">
        <f>Сов!F65</f>
        <v>0</v>
      </c>
      <c r="AB65" s="257">
        <f>Сов!G65</f>
        <v>0</v>
      </c>
      <c r="AC65" s="258">
        <f>Сов!H65</f>
        <v>0</v>
      </c>
      <c r="AD65" s="262">
        <f>Солнц!F65</f>
        <v>0</v>
      </c>
      <c r="AE65" s="340">
        <f>Солнц!G65</f>
        <v>0</v>
      </c>
      <c r="AF65" s="263">
        <f>Солнц!H65</f>
        <v>0</v>
      </c>
      <c r="AG65" s="262">
        <f>Судж!F65</f>
        <v>0</v>
      </c>
      <c r="AH65" s="257">
        <f>Судж!G65</f>
        <v>0</v>
      </c>
      <c r="AI65" s="263">
        <f>Судж!H65</f>
        <v>0</v>
      </c>
      <c r="AJ65" s="262">
        <f>Хомут!F65</f>
        <v>0</v>
      </c>
      <c r="AK65" s="257">
        <f>Хомут!G65</f>
        <v>0</v>
      </c>
      <c r="AL65" s="263">
        <f>Хомут!H65</f>
        <v>0</v>
      </c>
      <c r="AM65" s="264">
        <f>'Щигр.'!F65</f>
        <v>0</v>
      </c>
      <c r="AN65" s="257">
        <f>'Щигр.'!G65</f>
        <v>0</v>
      </c>
      <c r="AO65" s="337">
        <f>'Щигр.'!H65</f>
        <v>0</v>
      </c>
      <c r="AP65" s="267">
        <f t="shared" si="0"/>
        <v>0</v>
      </c>
      <c r="AQ65" s="128"/>
      <c r="AR65" s="128"/>
    </row>
    <row r="66" spans="1:44" s="131" customFormat="1" ht="34.5" customHeight="1" hidden="1">
      <c r="A66" s="351">
        <v>55</v>
      </c>
      <c r="B66" s="226" t="s">
        <v>65</v>
      </c>
      <c r="C66" s="256">
        <f>Горш!F66</f>
        <v>0</v>
      </c>
      <c r="D66" s="257">
        <f>Горш!G66</f>
        <v>0</v>
      </c>
      <c r="E66" s="258">
        <f>Горш!H66</f>
        <v>0</v>
      </c>
      <c r="F66" s="262">
        <f>Дмитр!F66</f>
        <v>0</v>
      </c>
      <c r="G66" s="257">
        <f>Дмитр!G66</f>
        <v>0</v>
      </c>
      <c r="H66" s="258">
        <f>Дмитр!H66</f>
        <v>0</v>
      </c>
      <c r="I66" s="262">
        <f>'Жел.'!F66</f>
        <v>0</v>
      </c>
      <c r="J66" s="257">
        <f>'Жел.'!G66</f>
        <v>0</v>
      </c>
      <c r="K66" s="258">
        <f>'Жел.'!H66</f>
        <v>0</v>
      </c>
      <c r="L66" s="262">
        <f>'Золот.'!F66</f>
        <v>0</v>
      </c>
      <c r="M66" s="257">
        <f>'Золот.'!G66</f>
        <v>0</v>
      </c>
      <c r="N66" s="263">
        <f>'Золот.'!H66</f>
        <v>0</v>
      </c>
      <c r="O66" s="264">
        <f>'Кур.'!F66</f>
        <v>0</v>
      </c>
      <c r="P66" s="257">
        <f>'Кур.'!G66</f>
        <v>0</v>
      </c>
      <c r="Q66" s="258">
        <f>'Кур.'!H66</f>
        <v>0</v>
      </c>
      <c r="R66" s="262">
        <f>'Льг.'!F66</f>
        <v>0</v>
      </c>
      <c r="S66" s="257">
        <f>'Льг.'!G66</f>
        <v>0</v>
      </c>
      <c r="T66" s="263">
        <f>'Льг.'!H66</f>
        <v>0</v>
      </c>
      <c r="U66" s="264">
        <f>Обоян!F66</f>
        <v>0</v>
      </c>
      <c r="V66" s="257">
        <f>Обоян!G66</f>
        <v>0</v>
      </c>
      <c r="W66" s="258">
        <f>Обоян!H66</f>
        <v>0</v>
      </c>
      <c r="X66" s="262">
        <f>'Рыльск.'!F66</f>
        <v>0</v>
      </c>
      <c r="Y66" s="257">
        <f>'Рыльск.'!G66</f>
        <v>0</v>
      </c>
      <c r="Z66" s="263">
        <f>'Рыльск.'!H66</f>
        <v>0</v>
      </c>
      <c r="AA66" s="264">
        <f>Сов!F66</f>
        <v>0</v>
      </c>
      <c r="AB66" s="257">
        <f>Сов!G66</f>
        <v>0</v>
      </c>
      <c r="AC66" s="258">
        <f>Сов!H66</f>
        <v>0</v>
      </c>
      <c r="AD66" s="262">
        <f>Солнц!F66</f>
        <v>0</v>
      </c>
      <c r="AE66" s="340">
        <f>Солнц!G66</f>
        <v>0</v>
      </c>
      <c r="AF66" s="263">
        <f>Солнц!H66</f>
        <v>0</v>
      </c>
      <c r="AG66" s="262">
        <f>Судж!F66</f>
        <v>0</v>
      </c>
      <c r="AH66" s="257">
        <f>Судж!G66</f>
        <v>0</v>
      </c>
      <c r="AI66" s="263">
        <f>Судж!H66</f>
        <v>0</v>
      </c>
      <c r="AJ66" s="262">
        <f>Хомут!F66</f>
        <v>0</v>
      </c>
      <c r="AK66" s="257">
        <f>Хомут!G66</f>
        <v>0</v>
      </c>
      <c r="AL66" s="263">
        <f>Хомут!H66</f>
        <v>0</v>
      </c>
      <c r="AM66" s="264">
        <f>'Щигр.'!F66</f>
        <v>0</v>
      </c>
      <c r="AN66" s="257">
        <f>'Щигр.'!G66</f>
        <v>0</v>
      </c>
      <c r="AO66" s="337">
        <f>'Щигр.'!H66</f>
        <v>0</v>
      </c>
      <c r="AP66" s="267">
        <f t="shared" si="0"/>
        <v>0</v>
      </c>
      <c r="AQ66" s="130"/>
      <c r="AR66" s="130"/>
    </row>
    <row r="67" spans="1:44" s="131" customFormat="1" ht="34.5" customHeight="1" hidden="1">
      <c r="A67" s="351">
        <v>56</v>
      </c>
      <c r="B67" s="226" t="s">
        <v>66</v>
      </c>
      <c r="C67" s="256">
        <f>Горш!F67</f>
        <v>0</v>
      </c>
      <c r="D67" s="257">
        <f>Горш!G67</f>
        <v>0</v>
      </c>
      <c r="E67" s="258">
        <f>Горш!H67</f>
        <v>0</v>
      </c>
      <c r="F67" s="262">
        <f>Дмитр!F67</f>
        <v>0</v>
      </c>
      <c r="G67" s="257">
        <f>Дмитр!G67</f>
        <v>0</v>
      </c>
      <c r="H67" s="258">
        <f>Дмитр!H67</f>
        <v>0</v>
      </c>
      <c r="I67" s="262">
        <f>'Жел.'!F67</f>
        <v>0</v>
      </c>
      <c r="J67" s="257">
        <f>'Жел.'!G67</f>
        <v>0</v>
      </c>
      <c r="K67" s="258">
        <f>'Жел.'!H67</f>
        <v>0</v>
      </c>
      <c r="L67" s="262">
        <f>'Золот.'!F67</f>
        <v>0</v>
      </c>
      <c r="M67" s="257">
        <f>'Золот.'!G67</f>
        <v>0</v>
      </c>
      <c r="N67" s="263">
        <f>'Золот.'!H67</f>
        <v>0</v>
      </c>
      <c r="O67" s="264">
        <f>'Кур.'!F67</f>
        <v>0</v>
      </c>
      <c r="P67" s="257">
        <f>'Кур.'!G67</f>
        <v>0</v>
      </c>
      <c r="Q67" s="258">
        <f>'Кур.'!H67</f>
        <v>0</v>
      </c>
      <c r="R67" s="262">
        <f>'Льг.'!F67</f>
        <v>0</v>
      </c>
      <c r="S67" s="257">
        <f>'Льг.'!G67</f>
        <v>0</v>
      </c>
      <c r="T67" s="263">
        <f>'Льг.'!H67</f>
        <v>0</v>
      </c>
      <c r="U67" s="264">
        <f>Обоян!F67</f>
        <v>0</v>
      </c>
      <c r="V67" s="257">
        <f>Обоян!G67</f>
        <v>0</v>
      </c>
      <c r="W67" s="258">
        <f>Обоян!H67</f>
        <v>0</v>
      </c>
      <c r="X67" s="262">
        <f>'Рыльск.'!F67</f>
        <v>0</v>
      </c>
      <c r="Y67" s="257">
        <f>'Рыльск.'!G67</f>
        <v>0</v>
      </c>
      <c r="Z67" s="263">
        <f>'Рыльск.'!H67</f>
        <v>0</v>
      </c>
      <c r="AA67" s="264">
        <f>Сов!F67</f>
        <v>0</v>
      </c>
      <c r="AB67" s="257">
        <f>Сов!G67</f>
        <v>0</v>
      </c>
      <c r="AC67" s="258">
        <f>Сов!H67</f>
        <v>0</v>
      </c>
      <c r="AD67" s="262">
        <f>Солнц!F67</f>
        <v>0</v>
      </c>
      <c r="AE67" s="340">
        <f>Солнц!G67</f>
        <v>0</v>
      </c>
      <c r="AF67" s="263">
        <f>Солнц!H67</f>
        <v>0</v>
      </c>
      <c r="AG67" s="262">
        <f>Судж!F67</f>
        <v>0</v>
      </c>
      <c r="AH67" s="257">
        <f>Судж!G67</f>
        <v>0</v>
      </c>
      <c r="AI67" s="263">
        <f>Судж!H67</f>
        <v>0</v>
      </c>
      <c r="AJ67" s="262">
        <f>Хомут!F67</f>
        <v>0</v>
      </c>
      <c r="AK67" s="257">
        <f>Хомут!G67</f>
        <v>0</v>
      </c>
      <c r="AL67" s="263">
        <f>Хомут!H67</f>
        <v>0</v>
      </c>
      <c r="AM67" s="264">
        <f>'Щигр.'!F67</f>
        <v>0</v>
      </c>
      <c r="AN67" s="257">
        <f>'Щигр.'!G67</f>
        <v>0</v>
      </c>
      <c r="AO67" s="337">
        <f>'Щигр.'!H67</f>
        <v>0</v>
      </c>
      <c r="AP67" s="267">
        <f t="shared" si="0"/>
        <v>0</v>
      </c>
      <c r="AQ67" s="130"/>
      <c r="AR67" s="130"/>
    </row>
    <row r="68" spans="1:44" s="131" customFormat="1" ht="34.5" customHeight="1" hidden="1">
      <c r="A68" s="351">
        <v>57</v>
      </c>
      <c r="B68" s="226" t="s">
        <v>67</v>
      </c>
      <c r="C68" s="256">
        <f>Горш!F68</f>
        <v>0</v>
      </c>
      <c r="D68" s="257">
        <f>Горш!G68</f>
        <v>0</v>
      </c>
      <c r="E68" s="258">
        <f>Горш!H68</f>
        <v>0</v>
      </c>
      <c r="F68" s="262">
        <f>Дмитр!F68</f>
        <v>0</v>
      </c>
      <c r="G68" s="257">
        <f>Дмитр!G68</f>
        <v>0</v>
      </c>
      <c r="H68" s="258">
        <f>Дмитр!H68</f>
        <v>0</v>
      </c>
      <c r="I68" s="262">
        <f>'Жел.'!F68</f>
        <v>0</v>
      </c>
      <c r="J68" s="257">
        <f>'Жел.'!G68</f>
        <v>0</v>
      </c>
      <c r="K68" s="258">
        <f>'Жел.'!H68</f>
        <v>0</v>
      </c>
      <c r="L68" s="262">
        <f>'Золот.'!F68</f>
        <v>0</v>
      </c>
      <c r="M68" s="257">
        <f>'Золот.'!G68</f>
        <v>0</v>
      </c>
      <c r="N68" s="263">
        <f>'Золот.'!H68</f>
        <v>0</v>
      </c>
      <c r="O68" s="264">
        <f>'Кур.'!F68</f>
        <v>0</v>
      </c>
      <c r="P68" s="257">
        <f>'Кур.'!G68</f>
        <v>0</v>
      </c>
      <c r="Q68" s="258">
        <f>'Кур.'!H68</f>
        <v>0</v>
      </c>
      <c r="R68" s="262">
        <f>'Льг.'!F68</f>
        <v>0</v>
      </c>
      <c r="S68" s="257">
        <f>'Льг.'!G68</f>
        <v>0</v>
      </c>
      <c r="T68" s="263">
        <f>'Льг.'!H68</f>
        <v>0</v>
      </c>
      <c r="U68" s="264">
        <f>Обоян!F68</f>
        <v>0</v>
      </c>
      <c r="V68" s="257">
        <f>Обоян!G68</f>
        <v>0</v>
      </c>
      <c r="W68" s="258">
        <f>Обоян!H68</f>
        <v>0</v>
      </c>
      <c r="X68" s="262">
        <f>'Рыльск.'!F68</f>
        <v>0</v>
      </c>
      <c r="Y68" s="257">
        <f>'Рыльск.'!G68</f>
        <v>0</v>
      </c>
      <c r="Z68" s="263">
        <f>'Рыльск.'!H68</f>
        <v>0</v>
      </c>
      <c r="AA68" s="264">
        <f>Сов!F68</f>
        <v>0</v>
      </c>
      <c r="AB68" s="257">
        <f>Сов!G68</f>
        <v>0</v>
      </c>
      <c r="AC68" s="258">
        <f>Сов!H68</f>
        <v>0</v>
      </c>
      <c r="AD68" s="262">
        <f>Солнц!F68</f>
        <v>0</v>
      </c>
      <c r="AE68" s="340">
        <f>Солнц!G68</f>
        <v>0</v>
      </c>
      <c r="AF68" s="263">
        <f>Солнц!H68</f>
        <v>0</v>
      </c>
      <c r="AG68" s="262">
        <f>Судж!F68</f>
        <v>0</v>
      </c>
      <c r="AH68" s="257">
        <f>Судж!G68</f>
        <v>0</v>
      </c>
      <c r="AI68" s="263">
        <f>Судж!H68</f>
        <v>0</v>
      </c>
      <c r="AJ68" s="262">
        <f>Хомут!F68</f>
        <v>0</v>
      </c>
      <c r="AK68" s="257">
        <f>Хомут!G68</f>
        <v>0</v>
      </c>
      <c r="AL68" s="263">
        <f>Хомут!H68</f>
        <v>0</v>
      </c>
      <c r="AM68" s="264">
        <f>'Щигр.'!F68</f>
        <v>0</v>
      </c>
      <c r="AN68" s="257">
        <f>'Щигр.'!G68</f>
        <v>0</v>
      </c>
      <c r="AO68" s="337">
        <f>'Щигр.'!H68</f>
        <v>0</v>
      </c>
      <c r="AP68" s="267">
        <f t="shared" si="0"/>
        <v>0</v>
      </c>
      <c r="AQ68" s="130"/>
      <c r="AR68" s="130"/>
    </row>
    <row r="69" spans="1:44" s="131" customFormat="1" ht="34.5" customHeight="1" hidden="1">
      <c r="A69" s="351">
        <v>58</v>
      </c>
      <c r="B69" s="226" t="s">
        <v>68</v>
      </c>
      <c r="C69" s="256">
        <f>Горш!F69</f>
        <v>0</v>
      </c>
      <c r="D69" s="257">
        <f>Горш!G69</f>
        <v>0</v>
      </c>
      <c r="E69" s="258">
        <f>Горш!H69</f>
        <v>0</v>
      </c>
      <c r="F69" s="262">
        <f>Дмитр!F69</f>
        <v>0</v>
      </c>
      <c r="G69" s="257">
        <f>Дмитр!G69</f>
        <v>0</v>
      </c>
      <c r="H69" s="258">
        <f>Дмитр!H69</f>
        <v>0</v>
      </c>
      <c r="I69" s="262">
        <f>'Жел.'!F69</f>
        <v>0</v>
      </c>
      <c r="J69" s="257">
        <f>'Жел.'!G69</f>
        <v>0</v>
      </c>
      <c r="K69" s="258">
        <f>'Жел.'!H69</f>
        <v>0</v>
      </c>
      <c r="L69" s="262">
        <f>'Золот.'!F69</f>
        <v>0</v>
      </c>
      <c r="M69" s="257">
        <f>'Золот.'!G69</f>
        <v>0</v>
      </c>
      <c r="N69" s="263">
        <f>'Золот.'!H69</f>
        <v>0</v>
      </c>
      <c r="O69" s="264">
        <f>'Кур.'!F69</f>
        <v>0</v>
      </c>
      <c r="P69" s="257">
        <f>'Кур.'!G69</f>
        <v>0</v>
      </c>
      <c r="Q69" s="258">
        <f>'Кур.'!H69</f>
        <v>0</v>
      </c>
      <c r="R69" s="262">
        <f>'Льг.'!F69</f>
        <v>0</v>
      </c>
      <c r="S69" s="257">
        <f>'Льг.'!G69</f>
        <v>0</v>
      </c>
      <c r="T69" s="263">
        <f>'Льг.'!H69</f>
        <v>0</v>
      </c>
      <c r="U69" s="264">
        <f>Обоян!F69</f>
        <v>0</v>
      </c>
      <c r="V69" s="257">
        <f>Обоян!G69</f>
        <v>0</v>
      </c>
      <c r="W69" s="258">
        <f>Обоян!H69</f>
        <v>0</v>
      </c>
      <c r="X69" s="262">
        <f>'Рыльск.'!F69</f>
        <v>0</v>
      </c>
      <c r="Y69" s="257">
        <f>'Рыльск.'!G69</f>
        <v>0</v>
      </c>
      <c r="Z69" s="263">
        <f>'Рыльск.'!H69</f>
        <v>0</v>
      </c>
      <c r="AA69" s="264">
        <f>Сов!F69</f>
        <v>0</v>
      </c>
      <c r="AB69" s="257">
        <f>Сов!G69</f>
        <v>0</v>
      </c>
      <c r="AC69" s="258">
        <f>Сов!H69</f>
        <v>0</v>
      </c>
      <c r="AD69" s="262">
        <f>Солнц!F69</f>
        <v>0</v>
      </c>
      <c r="AE69" s="340">
        <f>Солнц!G69</f>
        <v>0</v>
      </c>
      <c r="AF69" s="263">
        <f>Солнц!H69</f>
        <v>0</v>
      </c>
      <c r="AG69" s="262">
        <f>Судж!F69</f>
        <v>0</v>
      </c>
      <c r="AH69" s="257">
        <f>Судж!G69</f>
        <v>0</v>
      </c>
      <c r="AI69" s="263">
        <f>Судж!H69</f>
        <v>0</v>
      </c>
      <c r="AJ69" s="262">
        <f>Хомут!F69</f>
        <v>0</v>
      </c>
      <c r="AK69" s="257">
        <f>Хомут!G69</f>
        <v>0</v>
      </c>
      <c r="AL69" s="263">
        <f>Хомут!H69</f>
        <v>0</v>
      </c>
      <c r="AM69" s="264">
        <f>'Щигр.'!F69</f>
        <v>0</v>
      </c>
      <c r="AN69" s="257">
        <f>'Щигр.'!G69</f>
        <v>0</v>
      </c>
      <c r="AO69" s="337">
        <f>'Щигр.'!H69</f>
        <v>0</v>
      </c>
      <c r="AP69" s="267">
        <f t="shared" si="0"/>
        <v>0</v>
      </c>
      <c r="AQ69" s="130"/>
      <c r="AR69" s="130"/>
    </row>
    <row r="70" spans="1:44" s="131" customFormat="1" ht="34.5" customHeight="1" hidden="1">
      <c r="A70" s="352">
        <v>59</v>
      </c>
      <c r="B70" s="227" t="s">
        <v>69</v>
      </c>
      <c r="C70" s="259">
        <f>Горш!F70</f>
        <v>0</v>
      </c>
      <c r="D70" s="260">
        <f>Горш!G70</f>
        <v>0</v>
      </c>
      <c r="E70" s="261">
        <f>Горш!H70</f>
        <v>0</v>
      </c>
      <c r="F70" s="353">
        <f>Дмитр!F70</f>
        <v>0</v>
      </c>
      <c r="G70" s="260">
        <f>Дмитр!G70</f>
        <v>0</v>
      </c>
      <c r="H70" s="261">
        <f>Дмитр!H70</f>
        <v>0</v>
      </c>
      <c r="I70" s="353">
        <f>'Жел.'!F70</f>
        <v>0</v>
      </c>
      <c r="J70" s="260">
        <f>'Жел.'!G70</f>
        <v>0</v>
      </c>
      <c r="K70" s="261">
        <f>'Жел.'!H70</f>
        <v>0</v>
      </c>
      <c r="L70" s="353">
        <f>'Золот.'!F70</f>
        <v>0</v>
      </c>
      <c r="M70" s="260">
        <f>'Золот.'!G70</f>
        <v>0</v>
      </c>
      <c r="N70" s="354">
        <f>'Золот.'!H70</f>
        <v>0</v>
      </c>
      <c r="O70" s="355">
        <f>'Кур.'!F70</f>
        <v>0</v>
      </c>
      <c r="P70" s="260">
        <f>'Кур.'!G70</f>
        <v>0</v>
      </c>
      <c r="Q70" s="261">
        <f>'Кур.'!H70</f>
        <v>0</v>
      </c>
      <c r="R70" s="353">
        <f>'Льг.'!F70</f>
        <v>0</v>
      </c>
      <c r="S70" s="260">
        <f>'Льг.'!G70</f>
        <v>0</v>
      </c>
      <c r="T70" s="354">
        <f>'Льг.'!H70</f>
        <v>0</v>
      </c>
      <c r="U70" s="355">
        <f>Обоян!F70</f>
        <v>0</v>
      </c>
      <c r="V70" s="260">
        <f>Обоян!G70</f>
        <v>0</v>
      </c>
      <c r="W70" s="261">
        <f>Обоян!H70</f>
        <v>0</v>
      </c>
      <c r="X70" s="353">
        <f>'Рыльск.'!F70</f>
        <v>0</v>
      </c>
      <c r="Y70" s="260">
        <f>'Рыльск.'!G70</f>
        <v>0</v>
      </c>
      <c r="Z70" s="354">
        <f>'Рыльск.'!H70</f>
        <v>0</v>
      </c>
      <c r="AA70" s="355">
        <f>Сов!F70</f>
        <v>0</v>
      </c>
      <c r="AB70" s="260">
        <f>Сов!G70</f>
        <v>0</v>
      </c>
      <c r="AC70" s="261">
        <f>Сов!H70</f>
        <v>0</v>
      </c>
      <c r="AD70" s="353">
        <f>Солнц!F70</f>
        <v>0</v>
      </c>
      <c r="AE70" s="356">
        <f>Солнц!G70</f>
        <v>0</v>
      </c>
      <c r="AF70" s="354">
        <f>Солнц!H70</f>
        <v>0</v>
      </c>
      <c r="AG70" s="353">
        <f>Судж!F70</f>
        <v>0</v>
      </c>
      <c r="AH70" s="260">
        <f>Судж!G70</f>
        <v>0</v>
      </c>
      <c r="AI70" s="354">
        <f>Судж!H70</f>
        <v>0</v>
      </c>
      <c r="AJ70" s="353">
        <f>Хомут!F70</f>
        <v>0</v>
      </c>
      <c r="AK70" s="260">
        <f>Хомут!G70</f>
        <v>0</v>
      </c>
      <c r="AL70" s="354">
        <f>Хомут!H70</f>
        <v>0</v>
      </c>
      <c r="AM70" s="355">
        <f>'Щигр.'!F70</f>
        <v>0</v>
      </c>
      <c r="AN70" s="260">
        <f>'Щигр.'!G70</f>
        <v>0</v>
      </c>
      <c r="AO70" s="357">
        <f>'Щигр.'!H70</f>
        <v>0</v>
      </c>
      <c r="AP70" s="346">
        <f t="shared" si="0"/>
        <v>0</v>
      </c>
      <c r="AQ70" s="130"/>
      <c r="AR70" s="130"/>
    </row>
    <row r="71" spans="1:44" s="131" customFormat="1" ht="34.5" customHeight="1" thickBot="1">
      <c r="A71" s="561" t="s">
        <v>70</v>
      </c>
      <c r="B71" s="562"/>
      <c r="C71" s="358">
        <f>Горш!F71</f>
        <v>0</v>
      </c>
      <c r="D71" s="359">
        <f>Горш!G71</f>
        <v>0</v>
      </c>
      <c r="E71" s="360">
        <f>Горш!H71</f>
        <v>0</v>
      </c>
      <c r="F71" s="361">
        <f>Дмитр!F71</f>
        <v>0</v>
      </c>
      <c r="G71" s="359">
        <f>Дмитр!G71</f>
        <v>0</v>
      </c>
      <c r="H71" s="360">
        <f>Дмитр!H71</f>
        <v>0</v>
      </c>
      <c r="I71" s="361">
        <f>'Жел.'!F71</f>
        <v>0</v>
      </c>
      <c r="J71" s="359">
        <f>'Жел.'!G71</f>
        <v>0</v>
      </c>
      <c r="K71" s="360">
        <f>'Жел.'!H71</f>
        <v>0</v>
      </c>
      <c r="L71" s="361">
        <f>'Золот.'!F71</f>
        <v>0</v>
      </c>
      <c r="M71" s="359">
        <f>'Золот.'!G71</f>
        <v>0</v>
      </c>
      <c r="N71" s="362">
        <f>'Золот.'!H71</f>
        <v>0</v>
      </c>
      <c r="O71" s="363">
        <f>'Кур.'!F71</f>
        <v>0</v>
      </c>
      <c r="P71" s="359">
        <f>'Кур.'!G71</f>
        <v>0</v>
      </c>
      <c r="Q71" s="360">
        <f>'Кур.'!H71</f>
        <v>0</v>
      </c>
      <c r="R71" s="361">
        <f>'Льг.'!F71</f>
        <v>0</v>
      </c>
      <c r="S71" s="359">
        <f>'Льг.'!G71</f>
        <v>2.88</v>
      </c>
      <c r="T71" s="362">
        <f>'Льг.'!H71</f>
        <v>0</v>
      </c>
      <c r="U71" s="363">
        <f>Обоян!F71</f>
        <v>0</v>
      </c>
      <c r="V71" s="359">
        <f>Обоян!G71</f>
        <v>0</v>
      </c>
      <c r="W71" s="360">
        <f>Обоян!H71</f>
        <v>0</v>
      </c>
      <c r="X71" s="361">
        <f>'Рыльск.'!F71</f>
        <v>0</v>
      </c>
      <c r="Y71" s="359">
        <f>'Рыльск.'!G71</f>
        <v>1.02</v>
      </c>
      <c r="Z71" s="362">
        <f>'Рыльск.'!H71</f>
        <v>0</v>
      </c>
      <c r="AA71" s="363">
        <f>Сов!F71</f>
        <v>0</v>
      </c>
      <c r="AB71" s="359">
        <f>Сов!G71</f>
        <v>0.23</v>
      </c>
      <c r="AC71" s="360">
        <f>Сов!H71</f>
        <v>0</v>
      </c>
      <c r="AD71" s="361">
        <f>Солнц!F71</f>
        <v>0</v>
      </c>
      <c r="AE71" s="364">
        <f>Солнц!G71</f>
        <v>0.45</v>
      </c>
      <c r="AF71" s="362">
        <f>Солнц!H71</f>
        <v>0</v>
      </c>
      <c r="AG71" s="361">
        <f>Судж!F71</f>
        <v>0</v>
      </c>
      <c r="AH71" s="359">
        <f>Судж!G71</f>
        <v>0</v>
      </c>
      <c r="AI71" s="362">
        <f>Судж!H71</f>
        <v>0</v>
      </c>
      <c r="AJ71" s="361">
        <f>Хомут!F71</f>
        <v>0</v>
      </c>
      <c r="AK71" s="359">
        <f>Хомут!G71</f>
        <v>0</v>
      </c>
      <c r="AL71" s="362">
        <f>Хомут!H71</f>
        <v>0</v>
      </c>
      <c r="AM71" s="363">
        <f>'Щигр.'!F71</f>
        <v>0</v>
      </c>
      <c r="AN71" s="359">
        <f>'Щигр.'!G71</f>
        <v>0</v>
      </c>
      <c r="AO71" s="365">
        <f>'Щигр.'!H71</f>
        <v>0</v>
      </c>
      <c r="AP71" s="242">
        <f t="shared" si="0"/>
        <v>4.58</v>
      </c>
      <c r="AQ71" s="130"/>
      <c r="AR71" s="130"/>
    </row>
    <row r="72" spans="1:44" s="131" customFormat="1" ht="34.5" customHeight="1" thickBot="1">
      <c r="A72" s="388"/>
      <c r="B72" s="419" t="s">
        <v>71</v>
      </c>
      <c r="C72" s="389">
        <f>Горш!F72</f>
        <v>0</v>
      </c>
      <c r="D72" s="390">
        <f>Горш!G72</f>
        <v>0</v>
      </c>
      <c r="E72" s="391">
        <f>Горш!H72</f>
        <v>0</v>
      </c>
      <c r="F72" s="392">
        <f>Дмитр!F72</f>
        <v>0</v>
      </c>
      <c r="G72" s="390">
        <f>Дмитр!G72</f>
        <v>0</v>
      </c>
      <c r="H72" s="391">
        <f>Дмитр!H72</f>
        <v>0</v>
      </c>
      <c r="I72" s="392">
        <f>'Жел.'!F72</f>
        <v>0</v>
      </c>
      <c r="J72" s="390">
        <f>'Жел.'!G72</f>
        <v>0</v>
      </c>
      <c r="K72" s="391">
        <f>'Жел.'!H72</f>
        <v>0</v>
      </c>
      <c r="L72" s="392">
        <f>'Золот.'!F72</f>
        <v>0</v>
      </c>
      <c r="M72" s="390">
        <f>'Золот.'!G72</f>
        <v>0</v>
      </c>
      <c r="N72" s="393">
        <f>'Золот.'!H72</f>
        <v>0</v>
      </c>
      <c r="O72" s="394">
        <f>'Кур.'!F72</f>
        <v>0</v>
      </c>
      <c r="P72" s="390">
        <f>'Кур.'!G72</f>
        <v>0</v>
      </c>
      <c r="Q72" s="391">
        <f>'Кур.'!H72</f>
        <v>0</v>
      </c>
      <c r="R72" s="392">
        <f>'Льг.'!F72</f>
        <v>0</v>
      </c>
      <c r="S72" s="390">
        <f>'Льг.'!G72</f>
        <v>0</v>
      </c>
      <c r="T72" s="393">
        <f>'Льг.'!H72</f>
        <v>0</v>
      </c>
      <c r="U72" s="394">
        <f>Обоян!F72</f>
        <v>0</v>
      </c>
      <c r="V72" s="390">
        <f>Обоян!G72</f>
        <v>0</v>
      </c>
      <c r="W72" s="391">
        <f>Обоян!H72</f>
        <v>0</v>
      </c>
      <c r="X72" s="392">
        <f>'Рыльск.'!F72</f>
        <v>0</v>
      </c>
      <c r="Y72" s="390">
        <f>'Рыльск.'!G72</f>
        <v>0</v>
      </c>
      <c r="Z72" s="393">
        <f>'Рыльск.'!H72</f>
        <v>0</v>
      </c>
      <c r="AA72" s="394">
        <f>Сов!F72</f>
        <v>0</v>
      </c>
      <c r="AB72" s="390">
        <f>Сов!G72</f>
        <v>0</v>
      </c>
      <c r="AC72" s="391">
        <f>Сов!H72</f>
        <v>0</v>
      </c>
      <c r="AD72" s="392">
        <f>Солнц!F72</f>
        <v>0</v>
      </c>
      <c r="AE72" s="395">
        <f>Солнц!G72</f>
        <v>0</v>
      </c>
      <c r="AF72" s="393">
        <f>Солнц!H72</f>
        <v>0</v>
      </c>
      <c r="AG72" s="392">
        <f>Судж!F72</f>
        <v>0</v>
      </c>
      <c r="AH72" s="390">
        <f>Судж!G72</f>
        <v>0</v>
      </c>
      <c r="AI72" s="393">
        <f>Судж!H72</f>
        <v>0</v>
      </c>
      <c r="AJ72" s="392">
        <f>Хомут!F72</f>
        <v>0</v>
      </c>
      <c r="AK72" s="390">
        <f>Хомут!G72</f>
        <v>0</v>
      </c>
      <c r="AL72" s="393">
        <f>Хомут!H72</f>
        <v>0</v>
      </c>
      <c r="AM72" s="394">
        <f>'Щигр.'!F72</f>
        <v>0</v>
      </c>
      <c r="AN72" s="390">
        <f>'Щигр.'!G72</f>
        <v>0</v>
      </c>
      <c r="AO72" s="396">
        <f>'Щигр.'!H72</f>
        <v>0</v>
      </c>
      <c r="AP72" s="366">
        <f t="shared" si="0"/>
        <v>0</v>
      </c>
      <c r="AQ72" s="130"/>
      <c r="AR72" s="130"/>
    </row>
    <row r="73" spans="1:42" s="112" customFormat="1" ht="34.5" customHeight="1">
      <c r="A73" s="386">
        <v>60</v>
      </c>
      <c r="B73" s="387" t="s">
        <v>72</v>
      </c>
      <c r="C73" s="256">
        <f>Горш!F73</f>
        <v>0</v>
      </c>
      <c r="D73" s="257">
        <f>Горш!G73</f>
        <v>0</v>
      </c>
      <c r="E73" s="258">
        <f>Горш!H73</f>
        <v>0</v>
      </c>
      <c r="F73" s="262">
        <f>Дмитр!F73</f>
        <v>0</v>
      </c>
      <c r="G73" s="257">
        <f>Дмитр!G73</f>
        <v>0</v>
      </c>
      <c r="H73" s="258">
        <f>Дмитр!H73</f>
        <v>0</v>
      </c>
      <c r="I73" s="262">
        <f>'Жел.'!F73</f>
        <v>0</v>
      </c>
      <c r="J73" s="257">
        <f>'Жел.'!G73</f>
        <v>0</v>
      </c>
      <c r="K73" s="258">
        <f>'Жел.'!H73</f>
        <v>0</v>
      </c>
      <c r="L73" s="262">
        <f>'Золот.'!F73</f>
        <v>0</v>
      </c>
      <c r="M73" s="257">
        <f>'Золот.'!G73</f>
        <v>0</v>
      </c>
      <c r="N73" s="263">
        <f>'Золот.'!H73</f>
        <v>0</v>
      </c>
      <c r="O73" s="264">
        <f>'Кур.'!F73</f>
        <v>0</v>
      </c>
      <c r="P73" s="257">
        <f>'Кур.'!G73</f>
        <v>0</v>
      </c>
      <c r="Q73" s="258">
        <f>'Кур.'!H73</f>
        <v>0</v>
      </c>
      <c r="R73" s="262">
        <f>'Льг.'!F73</f>
        <v>0.5</v>
      </c>
      <c r="S73" s="257">
        <f>'Льг.'!G73</f>
        <v>0.05</v>
      </c>
      <c r="T73" s="263" t="str">
        <f>'Льг.'!H73</f>
        <v>от 300</v>
      </c>
      <c r="U73" s="264">
        <f>Обоян!F73</f>
        <v>0</v>
      </c>
      <c r="V73" s="257">
        <f>Обоян!G73</f>
        <v>0</v>
      </c>
      <c r="W73" s="258">
        <f>Обоян!H73</f>
        <v>0</v>
      </c>
      <c r="X73" s="262">
        <f>'Рыльск.'!F73</f>
        <v>0</v>
      </c>
      <c r="Y73" s="257">
        <f>'Рыльск.'!G73</f>
        <v>0</v>
      </c>
      <c r="Z73" s="263">
        <f>'Рыльск.'!H73</f>
        <v>0</v>
      </c>
      <c r="AA73" s="264">
        <f>Сов!F73</f>
        <v>0</v>
      </c>
      <c r="AB73" s="257">
        <f>Сов!G73</f>
        <v>0</v>
      </c>
      <c r="AC73" s="258">
        <f>Сов!H73</f>
        <v>0</v>
      </c>
      <c r="AD73" s="262">
        <f>Солнц!F73</f>
        <v>0</v>
      </c>
      <c r="AE73" s="340">
        <f>Солнц!G73</f>
        <v>0</v>
      </c>
      <c r="AF73" s="263">
        <f>Солнц!H73</f>
        <v>0</v>
      </c>
      <c r="AG73" s="262">
        <f>Судж!F73</f>
        <v>0</v>
      </c>
      <c r="AH73" s="257">
        <f>Судж!G73</f>
        <v>0</v>
      </c>
      <c r="AI73" s="263">
        <f>Судж!H73</f>
        <v>0</v>
      </c>
      <c r="AJ73" s="262">
        <f>Хомут!F73</f>
        <v>0</v>
      </c>
      <c r="AK73" s="257">
        <f>Хомут!G73</f>
        <v>0</v>
      </c>
      <c r="AL73" s="263">
        <f>Хомут!H73</f>
        <v>0</v>
      </c>
      <c r="AM73" s="264">
        <f>'Щигр.'!F73</f>
        <v>0</v>
      </c>
      <c r="AN73" s="257">
        <f>'Щигр.'!G73</f>
        <v>0</v>
      </c>
      <c r="AO73" s="337">
        <f>'Щигр.'!H73</f>
        <v>0</v>
      </c>
      <c r="AP73" s="267">
        <f t="shared" si="0"/>
        <v>0.05</v>
      </c>
    </row>
    <row r="74" spans="1:42" s="112" customFormat="1" ht="34.5" customHeight="1" hidden="1">
      <c r="A74" s="351">
        <v>61</v>
      </c>
      <c r="B74" s="226" t="s">
        <v>73</v>
      </c>
      <c r="C74" s="256">
        <f>Горш!F74</f>
        <v>0</v>
      </c>
      <c r="D74" s="257">
        <f>Горш!G74</f>
        <v>0</v>
      </c>
      <c r="E74" s="258">
        <f>Горш!H74</f>
        <v>0</v>
      </c>
      <c r="F74" s="262">
        <f>Дмитр!F74</f>
        <v>0</v>
      </c>
      <c r="G74" s="257">
        <f>Дмитр!G74</f>
        <v>0</v>
      </c>
      <c r="H74" s="258">
        <f>Дмитр!H74</f>
        <v>0</v>
      </c>
      <c r="I74" s="262">
        <f>'Жел.'!F74</f>
        <v>0</v>
      </c>
      <c r="J74" s="257">
        <f>'Жел.'!G74</f>
        <v>0</v>
      </c>
      <c r="K74" s="258">
        <f>'Жел.'!H74</f>
        <v>0</v>
      </c>
      <c r="L74" s="262">
        <f>'Золот.'!F74</f>
        <v>0</v>
      </c>
      <c r="M74" s="257">
        <f>'Золот.'!G74</f>
        <v>0</v>
      </c>
      <c r="N74" s="263">
        <f>'Золот.'!H74</f>
        <v>0</v>
      </c>
      <c r="O74" s="264">
        <f>'Кур.'!F74</f>
        <v>0</v>
      </c>
      <c r="P74" s="257">
        <f>'Кур.'!G74</f>
        <v>0</v>
      </c>
      <c r="Q74" s="258">
        <f>'Кур.'!H74</f>
        <v>0</v>
      </c>
      <c r="R74" s="262">
        <f>'Льг.'!F74</f>
        <v>0</v>
      </c>
      <c r="S74" s="257">
        <f>'Льг.'!G74</f>
        <v>0</v>
      </c>
      <c r="T74" s="263">
        <f>'Льг.'!H74</f>
        <v>0</v>
      </c>
      <c r="U74" s="264">
        <f>Обоян!F74</f>
        <v>0</v>
      </c>
      <c r="V74" s="257">
        <f>Обоян!G74</f>
        <v>0</v>
      </c>
      <c r="W74" s="258">
        <f>Обоян!H74</f>
        <v>0</v>
      </c>
      <c r="X74" s="262">
        <f>'Рыльск.'!F74</f>
        <v>0</v>
      </c>
      <c r="Y74" s="257">
        <f>'Рыльск.'!G74</f>
        <v>0</v>
      </c>
      <c r="Z74" s="263">
        <f>'Рыльск.'!H74</f>
        <v>0</v>
      </c>
      <c r="AA74" s="264">
        <f>Сов!F74</f>
        <v>0</v>
      </c>
      <c r="AB74" s="257">
        <f>Сов!G74</f>
        <v>0</v>
      </c>
      <c r="AC74" s="258">
        <f>Сов!H74</f>
        <v>0</v>
      </c>
      <c r="AD74" s="262">
        <f>Солнц!F74</f>
        <v>0</v>
      </c>
      <c r="AE74" s="340">
        <f>Солнц!G74</f>
        <v>0</v>
      </c>
      <c r="AF74" s="263">
        <f>Солнц!H74</f>
        <v>0</v>
      </c>
      <c r="AG74" s="262">
        <f>Судж!F74</f>
        <v>0</v>
      </c>
      <c r="AH74" s="257">
        <f>Судж!G74</f>
        <v>0</v>
      </c>
      <c r="AI74" s="263">
        <f>Судж!H74</f>
        <v>0</v>
      </c>
      <c r="AJ74" s="262">
        <f>Хомут!F74</f>
        <v>0</v>
      </c>
      <c r="AK74" s="257">
        <f>Хомут!G74</f>
        <v>0</v>
      </c>
      <c r="AL74" s="263">
        <f>Хомут!H74</f>
        <v>0</v>
      </c>
      <c r="AM74" s="264">
        <f>'Щигр.'!F74</f>
        <v>0</v>
      </c>
      <c r="AN74" s="257">
        <f>'Щигр.'!G74</f>
        <v>0</v>
      </c>
      <c r="AO74" s="337">
        <f>'Щигр.'!H74</f>
        <v>0</v>
      </c>
      <c r="AP74" s="267">
        <f t="shared" si="0"/>
        <v>0</v>
      </c>
    </row>
    <row r="75" spans="1:42" s="112" customFormat="1" ht="34.5" customHeight="1">
      <c r="A75" s="351">
        <v>62</v>
      </c>
      <c r="B75" s="226" t="s">
        <v>74</v>
      </c>
      <c r="C75" s="256">
        <f>Горш!F75</f>
        <v>0</v>
      </c>
      <c r="D75" s="257">
        <f>Горш!G75</f>
        <v>0</v>
      </c>
      <c r="E75" s="258">
        <f>Горш!H75</f>
        <v>0</v>
      </c>
      <c r="F75" s="262">
        <f>Дмитр!F75</f>
        <v>0</v>
      </c>
      <c r="G75" s="257">
        <f>Дмитр!G75</f>
        <v>0</v>
      </c>
      <c r="H75" s="258">
        <f>Дмитр!H75</f>
        <v>0</v>
      </c>
      <c r="I75" s="262">
        <f>'Жел.'!F75</f>
        <v>0</v>
      </c>
      <c r="J75" s="257">
        <f>'Жел.'!G75</f>
        <v>0</v>
      </c>
      <c r="K75" s="258">
        <f>'Жел.'!H75</f>
        <v>0</v>
      </c>
      <c r="L75" s="262">
        <f>'Золот.'!F75</f>
        <v>0</v>
      </c>
      <c r="M75" s="257">
        <f>'Золот.'!G75</f>
        <v>0</v>
      </c>
      <c r="N75" s="263">
        <f>'Золот.'!H75</f>
        <v>0</v>
      </c>
      <c r="O75" s="264">
        <f>'Кур.'!F75</f>
        <v>0</v>
      </c>
      <c r="P75" s="257">
        <f>'Кур.'!G75</f>
        <v>0</v>
      </c>
      <c r="Q75" s="258">
        <f>'Кур.'!H75</f>
        <v>0</v>
      </c>
      <c r="R75" s="262" t="str">
        <f>'Льг.'!F75</f>
        <v>0,5-1,5</v>
      </c>
      <c r="S75" s="257">
        <f>'Льг.'!G75</f>
        <v>0.05</v>
      </c>
      <c r="T75" s="263" t="str">
        <f>'Льг.'!H75</f>
        <v>от 420</v>
      </c>
      <c r="U75" s="264">
        <f>Обоян!F75</f>
        <v>0</v>
      </c>
      <c r="V75" s="257">
        <f>Обоян!G75</f>
        <v>0</v>
      </c>
      <c r="W75" s="258">
        <f>Обоян!H75</f>
        <v>0</v>
      </c>
      <c r="X75" s="262" t="str">
        <f>'Рыльск.'!F75</f>
        <v>0,2-0,3</v>
      </c>
      <c r="Y75" s="257">
        <f>'Рыльск.'!G75</f>
        <v>2.2</v>
      </c>
      <c r="Z75" s="263">
        <f>'Рыльск.'!H75</f>
        <v>25</v>
      </c>
      <c r="AA75" s="264">
        <f>Сов!F75</f>
        <v>0</v>
      </c>
      <c r="AB75" s="257">
        <f>Сов!G75</f>
        <v>0</v>
      </c>
      <c r="AC75" s="258">
        <f>Сов!H75</f>
        <v>0</v>
      </c>
      <c r="AD75" s="262">
        <f>Солнц!F75</f>
        <v>0</v>
      </c>
      <c r="AE75" s="340">
        <f>Солнц!G75</f>
        <v>0</v>
      </c>
      <c r="AF75" s="263">
        <f>Солнц!H75</f>
        <v>0</v>
      </c>
      <c r="AG75" s="262">
        <f>Судж!F75</f>
        <v>0</v>
      </c>
      <c r="AH75" s="257">
        <f>Судж!G75</f>
        <v>0</v>
      </c>
      <c r="AI75" s="263">
        <f>Судж!H75</f>
        <v>0</v>
      </c>
      <c r="AJ75" s="262">
        <f>Хомут!F75</f>
        <v>0</v>
      </c>
      <c r="AK75" s="257">
        <f>Хомут!G75</f>
        <v>0</v>
      </c>
      <c r="AL75" s="263">
        <f>Хомут!H75</f>
        <v>0</v>
      </c>
      <c r="AM75" s="264">
        <f>'Щигр.'!F75</f>
        <v>0</v>
      </c>
      <c r="AN75" s="257">
        <f>'Щигр.'!G75</f>
        <v>0</v>
      </c>
      <c r="AO75" s="337">
        <f>'Щигр.'!H75</f>
        <v>0</v>
      </c>
      <c r="AP75" s="267">
        <f t="shared" si="0"/>
        <v>2.25</v>
      </c>
    </row>
    <row r="76" spans="1:42" s="112" customFormat="1" ht="34.5" customHeight="1">
      <c r="A76" s="351">
        <v>63</v>
      </c>
      <c r="B76" s="226" t="s">
        <v>75</v>
      </c>
      <c r="C76" s="256">
        <f>Горш!F76</f>
        <v>0</v>
      </c>
      <c r="D76" s="257">
        <f>Горш!G76</f>
        <v>0</v>
      </c>
      <c r="E76" s="258">
        <f>Горш!H76</f>
        <v>0</v>
      </c>
      <c r="F76" s="262">
        <f>Дмитр!F76</f>
        <v>0</v>
      </c>
      <c r="G76" s="257">
        <f>Дмитр!G76</f>
        <v>0</v>
      </c>
      <c r="H76" s="258">
        <f>Дмитр!H76</f>
        <v>0</v>
      </c>
      <c r="I76" s="262">
        <f>'Жел.'!F76</f>
        <v>0</v>
      </c>
      <c r="J76" s="257">
        <f>'Жел.'!G76</f>
        <v>0</v>
      </c>
      <c r="K76" s="258">
        <f>'Жел.'!H76</f>
        <v>0</v>
      </c>
      <c r="L76" s="262">
        <f>'Золот.'!F76</f>
        <v>0</v>
      </c>
      <c r="M76" s="257">
        <f>'Золот.'!G76</f>
        <v>0</v>
      </c>
      <c r="N76" s="263">
        <f>'Золот.'!H76</f>
        <v>0</v>
      </c>
      <c r="O76" s="264">
        <f>'Кур.'!F76</f>
        <v>0</v>
      </c>
      <c r="P76" s="257">
        <f>'Кур.'!G76</f>
        <v>0</v>
      </c>
      <c r="Q76" s="258">
        <f>'Кур.'!H76</f>
        <v>0</v>
      </c>
      <c r="R76" s="262">
        <f>'Льг.'!F76</f>
        <v>0</v>
      </c>
      <c r="S76" s="257">
        <f>'Льг.'!G76</f>
        <v>0</v>
      </c>
      <c r="T76" s="263">
        <f>'Льг.'!H76</f>
        <v>0</v>
      </c>
      <c r="U76" s="264">
        <f>Обоян!F76</f>
        <v>0</v>
      </c>
      <c r="V76" s="257">
        <f>Обоян!G76</f>
        <v>0</v>
      </c>
      <c r="W76" s="258">
        <f>Обоян!H76</f>
        <v>0</v>
      </c>
      <c r="X76" s="262">
        <f>'Рыльск.'!F76</f>
        <v>0</v>
      </c>
      <c r="Y76" s="257">
        <f>'Рыльск.'!G76</f>
        <v>0</v>
      </c>
      <c r="Z76" s="263">
        <f>'Рыльск.'!H76</f>
        <v>0</v>
      </c>
      <c r="AA76" s="264">
        <f>Сов!F76</f>
        <v>0</v>
      </c>
      <c r="AB76" s="257">
        <f>Сов!G76</f>
        <v>0</v>
      </c>
      <c r="AC76" s="258">
        <f>Сов!H76</f>
        <v>0</v>
      </c>
      <c r="AD76" s="262">
        <f>Солнц!F76</f>
        <v>0</v>
      </c>
      <c r="AE76" s="340">
        <f>Солнц!G76</f>
        <v>0</v>
      </c>
      <c r="AF76" s="263">
        <f>Солнц!H76</f>
        <v>0</v>
      </c>
      <c r="AG76" s="262">
        <f>Судж!F76</f>
        <v>0</v>
      </c>
      <c r="AH76" s="257">
        <f>Судж!G76</f>
        <v>0</v>
      </c>
      <c r="AI76" s="263">
        <f>Судж!H76</f>
        <v>0</v>
      </c>
      <c r="AJ76" s="262">
        <f>Хомут!F76</f>
        <v>0</v>
      </c>
      <c r="AK76" s="257">
        <f>Хомут!G76</f>
        <v>0</v>
      </c>
      <c r="AL76" s="263">
        <f>Хомут!H76</f>
        <v>0</v>
      </c>
      <c r="AM76" s="264">
        <f>'Щигр.'!F76</f>
        <v>0</v>
      </c>
      <c r="AN76" s="257">
        <f>'Щигр.'!G76</f>
        <v>0</v>
      </c>
      <c r="AO76" s="337">
        <f>'Щигр.'!H76</f>
        <v>0</v>
      </c>
      <c r="AP76" s="267">
        <f aca="true" t="shared" si="1" ref="AP76:AP121">SUM(D76,G76,J76,M76,P76,S76,V76,Y76,AB76,AE76,AH76,AK76,AN76)</f>
        <v>0</v>
      </c>
    </row>
    <row r="77" spans="1:42" s="112" customFormat="1" ht="34.5" customHeight="1" hidden="1">
      <c r="A77" s="351">
        <v>64</v>
      </c>
      <c r="B77" s="226" t="s">
        <v>76</v>
      </c>
      <c r="C77" s="256">
        <f>Горш!F77</f>
        <v>0</v>
      </c>
      <c r="D77" s="257">
        <f>Горш!G77</f>
        <v>0</v>
      </c>
      <c r="E77" s="258">
        <f>Горш!H77</f>
        <v>0</v>
      </c>
      <c r="F77" s="262">
        <f>Дмитр!F77</f>
        <v>0</v>
      </c>
      <c r="G77" s="257">
        <f>Дмитр!G77</f>
        <v>0</v>
      </c>
      <c r="H77" s="258">
        <f>Дмитр!H77</f>
        <v>0</v>
      </c>
      <c r="I77" s="262">
        <f>'Жел.'!F77</f>
        <v>0</v>
      </c>
      <c r="J77" s="257">
        <f>'Жел.'!G77</f>
        <v>0</v>
      </c>
      <c r="K77" s="258">
        <f>'Жел.'!H77</f>
        <v>0</v>
      </c>
      <c r="L77" s="262">
        <f>'Золот.'!F77</f>
        <v>0</v>
      </c>
      <c r="M77" s="257">
        <f>'Золот.'!G77</f>
        <v>0</v>
      </c>
      <c r="N77" s="263">
        <f>'Золот.'!H77</f>
        <v>0</v>
      </c>
      <c r="O77" s="264">
        <f>'Кур.'!F77</f>
        <v>0</v>
      </c>
      <c r="P77" s="257">
        <f>'Кур.'!G77</f>
        <v>0</v>
      </c>
      <c r="Q77" s="258">
        <f>'Кур.'!H77</f>
        <v>0</v>
      </c>
      <c r="R77" s="262">
        <f>'Льг.'!F77</f>
        <v>0</v>
      </c>
      <c r="S77" s="257">
        <f>'Льг.'!G77</f>
        <v>0</v>
      </c>
      <c r="T77" s="263">
        <f>'Льг.'!H77</f>
        <v>0</v>
      </c>
      <c r="U77" s="264">
        <f>Обоян!F77</f>
        <v>0</v>
      </c>
      <c r="V77" s="257">
        <f>Обоян!G77</f>
        <v>0</v>
      </c>
      <c r="W77" s="258">
        <f>Обоян!H77</f>
        <v>0</v>
      </c>
      <c r="X77" s="262">
        <f>'Рыльск.'!F77</f>
        <v>0</v>
      </c>
      <c r="Y77" s="257">
        <f>'Рыльск.'!G77</f>
        <v>0</v>
      </c>
      <c r="Z77" s="263">
        <f>'Рыльск.'!H77</f>
        <v>0</v>
      </c>
      <c r="AA77" s="264">
        <f>Сов!F77</f>
        <v>0</v>
      </c>
      <c r="AB77" s="257">
        <f>Сов!G77</f>
        <v>0</v>
      </c>
      <c r="AC77" s="258">
        <f>Сов!H77</f>
        <v>0</v>
      </c>
      <c r="AD77" s="262">
        <f>Солнц!F77</f>
        <v>0</v>
      </c>
      <c r="AE77" s="340">
        <f>Солнц!G77</f>
        <v>0</v>
      </c>
      <c r="AF77" s="263">
        <f>Солнц!H77</f>
        <v>0</v>
      </c>
      <c r="AG77" s="262">
        <f>Судж!F77</f>
        <v>0</v>
      </c>
      <c r="AH77" s="257">
        <f>Судж!G77</f>
        <v>0</v>
      </c>
      <c r="AI77" s="263">
        <f>Судж!H77</f>
        <v>0</v>
      </c>
      <c r="AJ77" s="262">
        <f>Хомут!F77</f>
        <v>0</v>
      </c>
      <c r="AK77" s="257">
        <f>Хомут!G77</f>
        <v>0</v>
      </c>
      <c r="AL77" s="263">
        <f>Хомут!H77</f>
        <v>0</v>
      </c>
      <c r="AM77" s="264">
        <f>'Щигр.'!F77</f>
        <v>0</v>
      </c>
      <c r="AN77" s="257">
        <f>'Щигр.'!G77</f>
        <v>0</v>
      </c>
      <c r="AO77" s="337">
        <f>'Щигр.'!H77</f>
        <v>0</v>
      </c>
      <c r="AP77" s="267">
        <f t="shared" si="1"/>
        <v>0</v>
      </c>
    </row>
    <row r="78" spans="1:42" s="112" customFormat="1" ht="34.5" customHeight="1">
      <c r="A78" s="351">
        <v>65</v>
      </c>
      <c r="B78" s="226" t="s">
        <v>77</v>
      </c>
      <c r="C78" s="256">
        <f>Горш!F78</f>
        <v>0</v>
      </c>
      <c r="D78" s="257">
        <f>Горш!G78</f>
        <v>0</v>
      </c>
      <c r="E78" s="258">
        <f>Горш!H78</f>
        <v>0</v>
      </c>
      <c r="F78" s="262">
        <f>Дмитр!F78</f>
        <v>0</v>
      </c>
      <c r="G78" s="257">
        <f>Дмитр!G78</f>
        <v>0</v>
      </c>
      <c r="H78" s="258">
        <f>Дмитр!H78</f>
        <v>0</v>
      </c>
      <c r="I78" s="262">
        <f>'Жел.'!F78</f>
        <v>0</v>
      </c>
      <c r="J78" s="257">
        <f>'Жел.'!G78</f>
        <v>0</v>
      </c>
      <c r="K78" s="258">
        <f>'Жел.'!H78</f>
        <v>0</v>
      </c>
      <c r="L78" s="262">
        <f>'Золот.'!F78</f>
        <v>0</v>
      </c>
      <c r="M78" s="257">
        <f>'Золот.'!G78</f>
        <v>0</v>
      </c>
      <c r="N78" s="263">
        <f>'Золот.'!H78</f>
        <v>0</v>
      </c>
      <c r="O78" s="264">
        <f>'Кур.'!F78</f>
        <v>0</v>
      </c>
      <c r="P78" s="257">
        <f>'Кур.'!G78</f>
        <v>0</v>
      </c>
      <c r="Q78" s="258">
        <f>'Кур.'!H78</f>
        <v>0</v>
      </c>
      <c r="R78" s="262">
        <f>'Льг.'!F78</f>
        <v>0</v>
      </c>
      <c r="S78" s="257">
        <f>'Льг.'!G78</f>
        <v>0</v>
      </c>
      <c r="T78" s="263">
        <f>'Льг.'!H78</f>
        <v>0</v>
      </c>
      <c r="U78" s="264">
        <f>Обоян!F78</f>
        <v>0</v>
      </c>
      <c r="V78" s="257">
        <f>Обоян!G78</f>
        <v>0</v>
      </c>
      <c r="W78" s="258">
        <f>Обоян!H78</f>
        <v>0</v>
      </c>
      <c r="X78" s="262" t="str">
        <f>'Рыльск.'!F78</f>
        <v>0,1-0,15</v>
      </c>
      <c r="Y78" s="257">
        <f>'Рыльск.'!G78</f>
        <v>2.9</v>
      </c>
      <c r="Z78" s="263">
        <f>'Рыльск.'!H78</f>
        <v>40</v>
      </c>
      <c r="AA78" s="264">
        <f>Сов!F78</f>
        <v>0</v>
      </c>
      <c r="AB78" s="257">
        <f>Сов!G78</f>
        <v>0</v>
      </c>
      <c r="AC78" s="258">
        <f>Сов!H78</f>
        <v>0</v>
      </c>
      <c r="AD78" s="262">
        <f>Солнц!F78</f>
        <v>0</v>
      </c>
      <c r="AE78" s="340">
        <f>Солнц!G78</f>
        <v>0</v>
      </c>
      <c r="AF78" s="263">
        <f>Солнц!H78</f>
        <v>0</v>
      </c>
      <c r="AG78" s="262">
        <f>Судж!F78</f>
        <v>0</v>
      </c>
      <c r="AH78" s="257">
        <f>Судж!G78</f>
        <v>0</v>
      </c>
      <c r="AI78" s="263">
        <f>Судж!H78</f>
        <v>0</v>
      </c>
      <c r="AJ78" s="262">
        <f>Хомут!F78</f>
        <v>0</v>
      </c>
      <c r="AK78" s="257">
        <f>Хомут!G78</f>
        <v>0</v>
      </c>
      <c r="AL78" s="263">
        <f>Хомут!H78</f>
        <v>0</v>
      </c>
      <c r="AM78" s="264">
        <f>'Щигр.'!F78</f>
        <v>0</v>
      </c>
      <c r="AN78" s="257">
        <f>'Щигр.'!G78</f>
        <v>0</v>
      </c>
      <c r="AO78" s="337">
        <f>'Щигр.'!H78</f>
        <v>0</v>
      </c>
      <c r="AP78" s="267">
        <f t="shared" si="1"/>
        <v>2.9</v>
      </c>
    </row>
    <row r="79" spans="1:42" s="112" customFormat="1" ht="34.5" customHeight="1" hidden="1">
      <c r="A79" s="351">
        <v>66</v>
      </c>
      <c r="B79" s="226" t="s">
        <v>78</v>
      </c>
      <c r="C79" s="256">
        <f>Горш!F79</f>
        <v>0</v>
      </c>
      <c r="D79" s="257">
        <f>Горш!G79</f>
        <v>0</v>
      </c>
      <c r="E79" s="258">
        <f>Горш!H79</f>
        <v>0</v>
      </c>
      <c r="F79" s="262">
        <f>Дмитр!F79</f>
        <v>0</v>
      </c>
      <c r="G79" s="257">
        <f>Дмитр!G79</f>
        <v>0</v>
      </c>
      <c r="H79" s="258">
        <f>Дмитр!H79</f>
        <v>0</v>
      </c>
      <c r="I79" s="262">
        <f>'Жел.'!F79</f>
        <v>0</v>
      </c>
      <c r="J79" s="257">
        <f>'Жел.'!G79</f>
        <v>0</v>
      </c>
      <c r="K79" s="258">
        <f>'Жел.'!H79</f>
        <v>0</v>
      </c>
      <c r="L79" s="262">
        <f>'Золот.'!F79</f>
        <v>0</v>
      </c>
      <c r="M79" s="257">
        <f>'Золот.'!G79</f>
        <v>0</v>
      </c>
      <c r="N79" s="263">
        <f>'Золот.'!H79</f>
        <v>0</v>
      </c>
      <c r="O79" s="264">
        <f>'Кур.'!F79</f>
        <v>0</v>
      </c>
      <c r="P79" s="257">
        <f>'Кур.'!G79</f>
        <v>0</v>
      </c>
      <c r="Q79" s="258">
        <f>'Кур.'!H79</f>
        <v>0</v>
      </c>
      <c r="R79" s="262">
        <f>'Льг.'!F79</f>
        <v>0</v>
      </c>
      <c r="S79" s="257">
        <f>'Льг.'!G79</f>
        <v>0</v>
      </c>
      <c r="T79" s="263">
        <f>'Льг.'!H79</f>
        <v>0</v>
      </c>
      <c r="U79" s="264">
        <f>Обоян!F79</f>
        <v>0</v>
      </c>
      <c r="V79" s="257">
        <f>Обоян!G79</f>
        <v>0</v>
      </c>
      <c r="W79" s="258">
        <f>Обоян!H79</f>
        <v>0</v>
      </c>
      <c r="X79" s="262">
        <f>'Рыльск.'!F79</f>
        <v>0</v>
      </c>
      <c r="Y79" s="257">
        <f>'Рыльск.'!G79</f>
        <v>0</v>
      </c>
      <c r="Z79" s="263">
        <f>'Рыльск.'!H79</f>
        <v>0</v>
      </c>
      <c r="AA79" s="264">
        <f>Сов!F79</f>
        <v>0</v>
      </c>
      <c r="AB79" s="257">
        <f>Сов!G79</f>
        <v>0</v>
      </c>
      <c r="AC79" s="258">
        <f>Сов!H79</f>
        <v>0</v>
      </c>
      <c r="AD79" s="262">
        <f>Солнц!F79</f>
        <v>0</v>
      </c>
      <c r="AE79" s="340">
        <f>Солнц!G79</f>
        <v>0</v>
      </c>
      <c r="AF79" s="263">
        <f>Солнц!H79</f>
        <v>0</v>
      </c>
      <c r="AG79" s="262">
        <f>Судж!F79</f>
        <v>0</v>
      </c>
      <c r="AH79" s="257">
        <f>Судж!G79</f>
        <v>0</v>
      </c>
      <c r="AI79" s="263">
        <f>Судж!H79</f>
        <v>0</v>
      </c>
      <c r="AJ79" s="262">
        <f>Хомут!F79</f>
        <v>0</v>
      </c>
      <c r="AK79" s="257">
        <f>Хомут!G79</f>
        <v>0</v>
      </c>
      <c r="AL79" s="263">
        <f>Хомут!H79</f>
        <v>0</v>
      </c>
      <c r="AM79" s="264">
        <f>'Щигр.'!F79</f>
        <v>0</v>
      </c>
      <c r="AN79" s="257">
        <f>'Щигр.'!G79</f>
        <v>0</v>
      </c>
      <c r="AO79" s="337">
        <f>'Щигр.'!H79</f>
        <v>0</v>
      </c>
      <c r="AP79" s="267">
        <f t="shared" si="1"/>
        <v>0</v>
      </c>
    </row>
    <row r="80" spans="1:42" s="112" customFormat="1" ht="34.5" customHeight="1" hidden="1">
      <c r="A80" s="351">
        <v>67</v>
      </c>
      <c r="B80" s="226" t="s">
        <v>79</v>
      </c>
      <c r="C80" s="256">
        <f>Горш!F80</f>
        <v>0</v>
      </c>
      <c r="D80" s="257">
        <f>Горш!G80</f>
        <v>0</v>
      </c>
      <c r="E80" s="258">
        <f>Горш!H80</f>
        <v>0</v>
      </c>
      <c r="F80" s="262">
        <f>Дмитр!F80</f>
        <v>0</v>
      </c>
      <c r="G80" s="257">
        <f>Дмитр!G80</f>
        <v>0</v>
      </c>
      <c r="H80" s="258">
        <f>Дмитр!H80</f>
        <v>0</v>
      </c>
      <c r="I80" s="262">
        <f>'Жел.'!F80</f>
        <v>0</v>
      </c>
      <c r="J80" s="257">
        <f>'Жел.'!G80</f>
        <v>0</v>
      </c>
      <c r="K80" s="258">
        <f>'Жел.'!H80</f>
        <v>0</v>
      </c>
      <c r="L80" s="262">
        <f>'Золот.'!F80</f>
        <v>0</v>
      </c>
      <c r="M80" s="257">
        <f>'Золот.'!G80</f>
        <v>0</v>
      </c>
      <c r="N80" s="263">
        <f>'Золот.'!H80</f>
        <v>0</v>
      </c>
      <c r="O80" s="264">
        <f>'Кур.'!F80</f>
        <v>0</v>
      </c>
      <c r="P80" s="257">
        <f>'Кур.'!G80</f>
        <v>0</v>
      </c>
      <c r="Q80" s="258">
        <f>'Кур.'!H80</f>
        <v>0</v>
      </c>
      <c r="R80" s="262">
        <f>'Льг.'!F80</f>
        <v>0</v>
      </c>
      <c r="S80" s="257">
        <f>'Льг.'!G80</f>
        <v>0</v>
      </c>
      <c r="T80" s="263">
        <f>'Льг.'!H80</f>
        <v>0</v>
      </c>
      <c r="U80" s="264">
        <f>Обоян!F80</f>
        <v>0</v>
      </c>
      <c r="V80" s="257">
        <f>Обоян!G80</f>
        <v>0</v>
      </c>
      <c r="W80" s="258">
        <f>Обоян!H80</f>
        <v>0</v>
      </c>
      <c r="X80" s="262">
        <f>'Рыльск.'!F80</f>
        <v>0</v>
      </c>
      <c r="Y80" s="257">
        <f>'Рыльск.'!G80</f>
        <v>0</v>
      </c>
      <c r="Z80" s="263">
        <f>'Рыльск.'!H80</f>
        <v>0</v>
      </c>
      <c r="AA80" s="264">
        <f>Сов!F80</f>
        <v>0</v>
      </c>
      <c r="AB80" s="257">
        <f>Сов!G80</f>
        <v>0</v>
      </c>
      <c r="AC80" s="258">
        <f>Сов!H80</f>
        <v>0</v>
      </c>
      <c r="AD80" s="262">
        <f>Солнц!F80</f>
        <v>0</v>
      </c>
      <c r="AE80" s="340">
        <f>Солнц!G80</f>
        <v>0</v>
      </c>
      <c r="AF80" s="263">
        <f>Солнц!H80</f>
        <v>0</v>
      </c>
      <c r="AG80" s="262">
        <f>Судж!F80</f>
        <v>0</v>
      </c>
      <c r="AH80" s="257">
        <f>Судж!G80</f>
        <v>0</v>
      </c>
      <c r="AI80" s="263">
        <f>Судж!H80</f>
        <v>0</v>
      </c>
      <c r="AJ80" s="262">
        <f>Хомут!F80</f>
        <v>0</v>
      </c>
      <c r="AK80" s="257">
        <f>Хомут!G80</f>
        <v>0</v>
      </c>
      <c r="AL80" s="263">
        <f>Хомут!H80</f>
        <v>0</v>
      </c>
      <c r="AM80" s="264">
        <f>'Щигр.'!F80</f>
        <v>0</v>
      </c>
      <c r="AN80" s="257">
        <f>'Щигр.'!G80</f>
        <v>0</v>
      </c>
      <c r="AO80" s="337">
        <f>'Щигр.'!H80</f>
        <v>0</v>
      </c>
      <c r="AP80" s="267">
        <f t="shared" si="1"/>
        <v>0</v>
      </c>
    </row>
    <row r="81" spans="1:42" s="112" customFormat="1" ht="34.5" customHeight="1" hidden="1">
      <c r="A81" s="351">
        <v>68</v>
      </c>
      <c r="B81" s="226" t="s">
        <v>80</v>
      </c>
      <c r="C81" s="256">
        <f>Горш!F81</f>
        <v>0</v>
      </c>
      <c r="D81" s="257">
        <f>Горш!G81</f>
        <v>0</v>
      </c>
      <c r="E81" s="258">
        <f>Горш!H81</f>
        <v>0</v>
      </c>
      <c r="F81" s="262">
        <f>Дмитр!F81</f>
        <v>0</v>
      </c>
      <c r="G81" s="257">
        <f>Дмитр!G81</f>
        <v>0</v>
      </c>
      <c r="H81" s="258">
        <f>Дмитр!H81</f>
        <v>0</v>
      </c>
      <c r="I81" s="262">
        <f>'Жел.'!F81</f>
        <v>0</v>
      </c>
      <c r="J81" s="257">
        <f>'Жел.'!G81</f>
        <v>0</v>
      </c>
      <c r="K81" s="258">
        <f>'Жел.'!H81</f>
        <v>0</v>
      </c>
      <c r="L81" s="262">
        <f>'Золот.'!F81</f>
        <v>0</v>
      </c>
      <c r="M81" s="257">
        <f>'Золот.'!G81</f>
        <v>0</v>
      </c>
      <c r="N81" s="263">
        <f>'Золот.'!H81</f>
        <v>0</v>
      </c>
      <c r="O81" s="264">
        <f>'Кур.'!F81</f>
        <v>0</v>
      </c>
      <c r="P81" s="257">
        <f>'Кур.'!G81</f>
        <v>0</v>
      </c>
      <c r="Q81" s="258">
        <f>'Кур.'!H81</f>
        <v>0</v>
      </c>
      <c r="R81" s="262">
        <f>'Льг.'!F81</f>
        <v>0</v>
      </c>
      <c r="S81" s="257">
        <f>'Льг.'!G81</f>
        <v>0</v>
      </c>
      <c r="T81" s="263">
        <f>'Льг.'!H81</f>
        <v>0</v>
      </c>
      <c r="U81" s="264">
        <f>Обоян!F81</f>
        <v>0</v>
      </c>
      <c r="V81" s="257">
        <f>Обоян!G81</f>
        <v>0</v>
      </c>
      <c r="W81" s="258">
        <f>Обоян!H81</f>
        <v>0</v>
      </c>
      <c r="X81" s="262">
        <f>'Рыльск.'!F81</f>
        <v>0</v>
      </c>
      <c r="Y81" s="257">
        <f>'Рыльск.'!G81</f>
        <v>0</v>
      </c>
      <c r="Z81" s="263">
        <f>'Рыльск.'!H81</f>
        <v>0</v>
      </c>
      <c r="AA81" s="264">
        <f>Сов!F81</f>
        <v>0</v>
      </c>
      <c r="AB81" s="257">
        <f>Сов!G81</f>
        <v>0</v>
      </c>
      <c r="AC81" s="258">
        <f>Сов!H81</f>
        <v>0</v>
      </c>
      <c r="AD81" s="262">
        <f>Солнц!F81</f>
        <v>0</v>
      </c>
      <c r="AE81" s="340">
        <f>Солнц!G81</f>
        <v>0</v>
      </c>
      <c r="AF81" s="263">
        <f>Солнц!H81</f>
        <v>0</v>
      </c>
      <c r="AG81" s="262">
        <f>Судж!F81</f>
        <v>0</v>
      </c>
      <c r="AH81" s="257">
        <f>Судж!G81</f>
        <v>0</v>
      </c>
      <c r="AI81" s="263">
        <f>Судж!H81</f>
        <v>0</v>
      </c>
      <c r="AJ81" s="262">
        <f>Хомут!F81</f>
        <v>0</v>
      </c>
      <c r="AK81" s="257">
        <f>Хомут!G81</f>
        <v>0</v>
      </c>
      <c r="AL81" s="263">
        <f>Хомут!H81</f>
        <v>0</v>
      </c>
      <c r="AM81" s="264">
        <f>'Щигр.'!F81</f>
        <v>0</v>
      </c>
      <c r="AN81" s="257">
        <f>'Щигр.'!G81</f>
        <v>0</v>
      </c>
      <c r="AO81" s="337">
        <f>'Щигр.'!H81</f>
        <v>0</v>
      </c>
      <c r="AP81" s="267">
        <f t="shared" si="1"/>
        <v>0</v>
      </c>
    </row>
    <row r="82" spans="1:42" s="112" customFormat="1" ht="34.5" customHeight="1" hidden="1">
      <c r="A82" s="351">
        <v>69</v>
      </c>
      <c r="B82" s="226" t="s">
        <v>81</v>
      </c>
      <c r="C82" s="256">
        <f>Горш!F82</f>
        <v>0</v>
      </c>
      <c r="D82" s="257">
        <f>Горш!G82</f>
        <v>0</v>
      </c>
      <c r="E82" s="258">
        <f>Горш!H82</f>
        <v>0</v>
      </c>
      <c r="F82" s="262">
        <f>Дмитр!F82</f>
        <v>0</v>
      </c>
      <c r="G82" s="257">
        <f>Дмитр!G82</f>
        <v>0</v>
      </c>
      <c r="H82" s="258">
        <f>Дмитр!H82</f>
        <v>0</v>
      </c>
      <c r="I82" s="262">
        <f>'Жел.'!F82</f>
        <v>0</v>
      </c>
      <c r="J82" s="257">
        <f>'Жел.'!G82</f>
        <v>0</v>
      </c>
      <c r="K82" s="258">
        <f>'Жел.'!H82</f>
        <v>0</v>
      </c>
      <c r="L82" s="262">
        <f>'Золот.'!F82</f>
        <v>0</v>
      </c>
      <c r="M82" s="257">
        <f>'Золот.'!G82</f>
        <v>0</v>
      </c>
      <c r="N82" s="263">
        <f>'Золот.'!H82</f>
        <v>0</v>
      </c>
      <c r="O82" s="264">
        <f>'Кур.'!F82</f>
        <v>0</v>
      </c>
      <c r="P82" s="257">
        <f>'Кур.'!G82</f>
        <v>0</v>
      </c>
      <c r="Q82" s="258">
        <f>'Кур.'!H82</f>
        <v>0</v>
      </c>
      <c r="R82" s="262">
        <f>'Льг.'!F82</f>
        <v>0</v>
      </c>
      <c r="S82" s="257">
        <f>'Льг.'!G82</f>
        <v>0</v>
      </c>
      <c r="T82" s="263">
        <f>'Льг.'!H82</f>
        <v>0</v>
      </c>
      <c r="U82" s="264">
        <f>Обоян!F82</f>
        <v>0</v>
      </c>
      <c r="V82" s="257">
        <f>Обоян!G82</f>
        <v>0</v>
      </c>
      <c r="W82" s="258">
        <f>Обоян!H82</f>
        <v>0</v>
      </c>
      <c r="X82" s="262">
        <f>'Рыльск.'!F82</f>
        <v>0</v>
      </c>
      <c r="Y82" s="257">
        <f>'Рыльск.'!G82</f>
        <v>0</v>
      </c>
      <c r="Z82" s="263">
        <f>'Рыльск.'!H82</f>
        <v>0</v>
      </c>
      <c r="AA82" s="264">
        <f>Сов!F82</f>
        <v>0</v>
      </c>
      <c r="AB82" s="257">
        <f>Сов!G82</f>
        <v>0</v>
      </c>
      <c r="AC82" s="258">
        <f>Сов!H82</f>
        <v>0</v>
      </c>
      <c r="AD82" s="262">
        <f>Солнц!F82</f>
        <v>0</v>
      </c>
      <c r="AE82" s="340">
        <f>Солнц!G82</f>
        <v>0</v>
      </c>
      <c r="AF82" s="263">
        <f>Солнц!H82</f>
        <v>0</v>
      </c>
      <c r="AG82" s="262">
        <f>Судж!F82</f>
        <v>0</v>
      </c>
      <c r="AH82" s="257">
        <f>Судж!G82</f>
        <v>0</v>
      </c>
      <c r="AI82" s="263">
        <f>Судж!H82</f>
        <v>0</v>
      </c>
      <c r="AJ82" s="262">
        <f>Хомут!F82</f>
        <v>0</v>
      </c>
      <c r="AK82" s="257">
        <f>Хомут!G82</f>
        <v>0</v>
      </c>
      <c r="AL82" s="263">
        <f>Хомут!H82</f>
        <v>0</v>
      </c>
      <c r="AM82" s="264">
        <f>'Щигр.'!F82</f>
        <v>0</v>
      </c>
      <c r="AN82" s="257">
        <f>'Щигр.'!G82</f>
        <v>0</v>
      </c>
      <c r="AO82" s="337">
        <f>'Щигр.'!H82</f>
        <v>0</v>
      </c>
      <c r="AP82" s="267">
        <f t="shared" si="1"/>
        <v>0</v>
      </c>
    </row>
    <row r="83" spans="1:42" s="112" customFormat="1" ht="34.5" customHeight="1" hidden="1">
      <c r="A83" s="351">
        <v>70</v>
      </c>
      <c r="B83" s="226" t="s">
        <v>82</v>
      </c>
      <c r="C83" s="256">
        <f>Горш!F83</f>
        <v>0</v>
      </c>
      <c r="D83" s="257">
        <f>Горш!G83</f>
        <v>0</v>
      </c>
      <c r="E83" s="258">
        <f>Горш!H83</f>
        <v>0</v>
      </c>
      <c r="F83" s="262">
        <f>Дмитр!F83</f>
        <v>0</v>
      </c>
      <c r="G83" s="257">
        <f>Дмитр!G83</f>
        <v>0</v>
      </c>
      <c r="H83" s="258">
        <f>Дмитр!H83</f>
        <v>0</v>
      </c>
      <c r="I83" s="262">
        <f>'Жел.'!F83</f>
        <v>0</v>
      </c>
      <c r="J83" s="257">
        <f>'Жел.'!G83</f>
        <v>0</v>
      </c>
      <c r="K83" s="258">
        <f>'Жел.'!H83</f>
        <v>0</v>
      </c>
      <c r="L83" s="262">
        <f>'Золот.'!F83</f>
        <v>0</v>
      </c>
      <c r="M83" s="257">
        <f>'Золот.'!G83</f>
        <v>0</v>
      </c>
      <c r="N83" s="263">
        <f>'Золот.'!H83</f>
        <v>0</v>
      </c>
      <c r="O83" s="264">
        <f>'Кур.'!F83</f>
        <v>0</v>
      </c>
      <c r="P83" s="257">
        <f>'Кур.'!G83</f>
        <v>0</v>
      </c>
      <c r="Q83" s="258">
        <f>'Кур.'!H83</f>
        <v>0</v>
      </c>
      <c r="R83" s="262">
        <f>'Льг.'!F83</f>
        <v>0</v>
      </c>
      <c r="S83" s="257">
        <f>'Льг.'!G83</f>
        <v>0</v>
      </c>
      <c r="T83" s="263">
        <f>'Льг.'!H83</f>
        <v>0</v>
      </c>
      <c r="U83" s="264">
        <f>Обоян!F83</f>
        <v>0</v>
      </c>
      <c r="V83" s="257">
        <f>Обоян!G83</f>
        <v>0</v>
      </c>
      <c r="W83" s="258">
        <f>Обоян!H83</f>
        <v>0</v>
      </c>
      <c r="X83" s="262">
        <f>'Рыльск.'!F83</f>
        <v>0</v>
      </c>
      <c r="Y83" s="257">
        <f>'Рыльск.'!G83</f>
        <v>0</v>
      </c>
      <c r="Z83" s="263">
        <f>'Рыльск.'!H83</f>
        <v>0</v>
      </c>
      <c r="AA83" s="264">
        <f>Сов!F83</f>
        <v>0</v>
      </c>
      <c r="AB83" s="257">
        <f>Сов!G83</f>
        <v>0</v>
      </c>
      <c r="AC83" s="258">
        <f>Сов!H83</f>
        <v>0</v>
      </c>
      <c r="AD83" s="262">
        <f>Солнц!F83</f>
        <v>0</v>
      </c>
      <c r="AE83" s="340">
        <f>Солнц!G83</f>
        <v>0</v>
      </c>
      <c r="AF83" s="263">
        <f>Солнц!H83</f>
        <v>0</v>
      </c>
      <c r="AG83" s="262">
        <f>Судж!F83</f>
        <v>0</v>
      </c>
      <c r="AH83" s="257">
        <f>Судж!G83</f>
        <v>0</v>
      </c>
      <c r="AI83" s="263">
        <f>Судж!H83</f>
        <v>0</v>
      </c>
      <c r="AJ83" s="262">
        <f>Хомут!F83</f>
        <v>0</v>
      </c>
      <c r="AK83" s="257">
        <f>Хомут!G83</f>
        <v>0</v>
      </c>
      <c r="AL83" s="263">
        <f>Хомут!H83</f>
        <v>0</v>
      </c>
      <c r="AM83" s="264">
        <f>'Щигр.'!F83</f>
        <v>0</v>
      </c>
      <c r="AN83" s="257">
        <f>'Щигр.'!G83</f>
        <v>0</v>
      </c>
      <c r="AO83" s="337">
        <f>'Щигр.'!H83</f>
        <v>0</v>
      </c>
      <c r="AP83" s="267">
        <f t="shared" si="1"/>
        <v>0</v>
      </c>
    </row>
    <row r="84" spans="1:42" s="112" customFormat="1" ht="34.5" customHeight="1" hidden="1">
      <c r="A84" s="351">
        <v>71</v>
      </c>
      <c r="B84" s="226" t="s">
        <v>83</v>
      </c>
      <c r="C84" s="256">
        <f>Горш!F84</f>
        <v>0</v>
      </c>
      <c r="D84" s="257">
        <f>Горш!G84</f>
        <v>0</v>
      </c>
      <c r="E84" s="258">
        <f>Горш!H84</f>
        <v>0</v>
      </c>
      <c r="F84" s="262">
        <f>Дмитр!F84</f>
        <v>0</v>
      </c>
      <c r="G84" s="257">
        <f>Дмитр!G84</f>
        <v>0</v>
      </c>
      <c r="H84" s="258">
        <f>Дмитр!H84</f>
        <v>0</v>
      </c>
      <c r="I84" s="262">
        <f>'Жел.'!F84</f>
        <v>0</v>
      </c>
      <c r="J84" s="257">
        <f>'Жел.'!G84</f>
        <v>0</v>
      </c>
      <c r="K84" s="258">
        <f>'Жел.'!H84</f>
        <v>0</v>
      </c>
      <c r="L84" s="262">
        <f>'Золот.'!F84</f>
        <v>0</v>
      </c>
      <c r="M84" s="257">
        <f>'Золот.'!G84</f>
        <v>0</v>
      </c>
      <c r="N84" s="263">
        <f>'Золот.'!H84</f>
        <v>0</v>
      </c>
      <c r="O84" s="264">
        <f>'Кур.'!F84</f>
        <v>0</v>
      </c>
      <c r="P84" s="257">
        <f>'Кур.'!G84</f>
        <v>0</v>
      </c>
      <c r="Q84" s="258">
        <f>'Кур.'!H84</f>
        <v>0</v>
      </c>
      <c r="R84" s="262">
        <f>'Льг.'!F84</f>
        <v>0</v>
      </c>
      <c r="S84" s="257">
        <f>'Льг.'!G84</f>
        <v>0</v>
      </c>
      <c r="T84" s="263">
        <f>'Льг.'!H84</f>
        <v>0</v>
      </c>
      <c r="U84" s="264">
        <f>Обоян!F84</f>
        <v>0</v>
      </c>
      <c r="V84" s="257">
        <f>Обоян!G84</f>
        <v>0</v>
      </c>
      <c r="W84" s="258">
        <f>Обоян!H84</f>
        <v>0</v>
      </c>
      <c r="X84" s="262">
        <f>'Рыльск.'!F84</f>
        <v>0</v>
      </c>
      <c r="Y84" s="257">
        <f>'Рыльск.'!G84</f>
        <v>0</v>
      </c>
      <c r="Z84" s="263">
        <f>'Рыльск.'!H84</f>
        <v>0</v>
      </c>
      <c r="AA84" s="264">
        <f>Сов!F84</f>
        <v>0</v>
      </c>
      <c r="AB84" s="257">
        <f>Сов!G84</f>
        <v>0</v>
      </c>
      <c r="AC84" s="258">
        <f>Сов!H84</f>
        <v>0</v>
      </c>
      <c r="AD84" s="262">
        <f>Солнц!F84</f>
        <v>0</v>
      </c>
      <c r="AE84" s="340">
        <f>Солнц!G84</f>
        <v>0</v>
      </c>
      <c r="AF84" s="263">
        <f>Солнц!H84</f>
        <v>0</v>
      </c>
      <c r="AG84" s="262">
        <f>Судж!F84</f>
        <v>0</v>
      </c>
      <c r="AH84" s="257">
        <f>Судж!G84</f>
        <v>0</v>
      </c>
      <c r="AI84" s="263">
        <f>Судж!H84</f>
        <v>0</v>
      </c>
      <c r="AJ84" s="262">
        <f>Хомут!F84</f>
        <v>0</v>
      </c>
      <c r="AK84" s="257">
        <f>Хомут!G84</f>
        <v>0</v>
      </c>
      <c r="AL84" s="263">
        <f>Хомут!H84</f>
        <v>0</v>
      </c>
      <c r="AM84" s="264">
        <f>'Щигр.'!F84</f>
        <v>0</v>
      </c>
      <c r="AN84" s="257">
        <f>'Щигр.'!G84</f>
        <v>0</v>
      </c>
      <c r="AO84" s="337">
        <f>'Щигр.'!H84</f>
        <v>0</v>
      </c>
      <c r="AP84" s="267">
        <f t="shared" si="1"/>
        <v>0</v>
      </c>
    </row>
    <row r="85" spans="1:42" s="112" customFormat="1" ht="34.5" customHeight="1" hidden="1">
      <c r="A85" s="351">
        <v>72</v>
      </c>
      <c r="B85" s="226" t="s">
        <v>84</v>
      </c>
      <c r="C85" s="256">
        <f>Горш!F85</f>
        <v>0</v>
      </c>
      <c r="D85" s="257">
        <f>Горш!G85</f>
        <v>0</v>
      </c>
      <c r="E85" s="258">
        <f>Горш!H85</f>
        <v>0</v>
      </c>
      <c r="F85" s="262">
        <f>Дмитр!F85</f>
        <v>0</v>
      </c>
      <c r="G85" s="257">
        <f>Дмитр!G85</f>
        <v>0</v>
      </c>
      <c r="H85" s="258">
        <f>Дмитр!H85</f>
        <v>0</v>
      </c>
      <c r="I85" s="262">
        <f>'Жел.'!F85</f>
        <v>0</v>
      </c>
      <c r="J85" s="257">
        <f>'Жел.'!G85</f>
        <v>0</v>
      </c>
      <c r="K85" s="258">
        <f>'Жел.'!H85</f>
        <v>0</v>
      </c>
      <c r="L85" s="262">
        <f>'Золот.'!F85</f>
        <v>0</v>
      </c>
      <c r="M85" s="257">
        <f>'Золот.'!G85</f>
        <v>0</v>
      </c>
      <c r="N85" s="263">
        <f>'Золот.'!H85</f>
        <v>0</v>
      </c>
      <c r="O85" s="264">
        <f>'Кур.'!F85</f>
        <v>0</v>
      </c>
      <c r="P85" s="257">
        <f>'Кур.'!G85</f>
        <v>0</v>
      </c>
      <c r="Q85" s="258">
        <f>'Кур.'!H85</f>
        <v>0</v>
      </c>
      <c r="R85" s="262">
        <f>'Льг.'!F85</f>
        <v>0</v>
      </c>
      <c r="S85" s="257">
        <f>'Льг.'!G85</f>
        <v>0</v>
      </c>
      <c r="T85" s="263">
        <f>'Льг.'!H85</f>
        <v>0</v>
      </c>
      <c r="U85" s="264">
        <f>Обоян!F85</f>
        <v>0</v>
      </c>
      <c r="V85" s="257">
        <f>Обоян!G85</f>
        <v>0</v>
      </c>
      <c r="W85" s="258">
        <f>Обоян!H85</f>
        <v>0</v>
      </c>
      <c r="X85" s="262">
        <f>'Рыльск.'!F85</f>
        <v>0</v>
      </c>
      <c r="Y85" s="257">
        <f>'Рыльск.'!G85</f>
        <v>0</v>
      </c>
      <c r="Z85" s="263">
        <f>'Рыльск.'!H85</f>
        <v>0</v>
      </c>
      <c r="AA85" s="264">
        <f>Сов!F85</f>
        <v>0</v>
      </c>
      <c r="AB85" s="257">
        <f>Сов!G85</f>
        <v>0</v>
      </c>
      <c r="AC85" s="258">
        <f>Сов!H85</f>
        <v>0</v>
      </c>
      <c r="AD85" s="262">
        <f>Солнц!F85</f>
        <v>0</v>
      </c>
      <c r="AE85" s="340">
        <f>Солнц!G85</f>
        <v>0</v>
      </c>
      <c r="AF85" s="263">
        <f>Солнц!H85</f>
        <v>0</v>
      </c>
      <c r="AG85" s="262">
        <f>Судж!F85</f>
        <v>0</v>
      </c>
      <c r="AH85" s="257">
        <f>Судж!G85</f>
        <v>0</v>
      </c>
      <c r="AI85" s="263">
        <f>Судж!H85</f>
        <v>0</v>
      </c>
      <c r="AJ85" s="262">
        <f>Хомут!F85</f>
        <v>0</v>
      </c>
      <c r="AK85" s="257">
        <f>Хомут!G85</f>
        <v>0</v>
      </c>
      <c r="AL85" s="263">
        <f>Хомут!H85</f>
        <v>0</v>
      </c>
      <c r="AM85" s="264">
        <f>'Щигр.'!F85</f>
        <v>0</v>
      </c>
      <c r="AN85" s="257">
        <f>'Щигр.'!G85</f>
        <v>0</v>
      </c>
      <c r="AO85" s="337">
        <f>'Щигр.'!H85</f>
        <v>0</v>
      </c>
      <c r="AP85" s="267">
        <f t="shared" si="1"/>
        <v>0</v>
      </c>
    </row>
    <row r="86" spans="1:42" s="112" customFormat="1" ht="34.5" customHeight="1" hidden="1">
      <c r="A86" s="351">
        <v>73</v>
      </c>
      <c r="B86" s="226" t="s">
        <v>85</v>
      </c>
      <c r="C86" s="256">
        <f>Горш!F86</f>
        <v>0</v>
      </c>
      <c r="D86" s="257">
        <f>Горш!G86</f>
        <v>0</v>
      </c>
      <c r="E86" s="258">
        <f>Горш!H86</f>
        <v>0</v>
      </c>
      <c r="F86" s="262">
        <f>Дмитр!F86</f>
        <v>0</v>
      </c>
      <c r="G86" s="257">
        <f>Дмитр!G86</f>
        <v>0</v>
      </c>
      <c r="H86" s="258">
        <f>Дмитр!H86</f>
        <v>0</v>
      </c>
      <c r="I86" s="262">
        <f>'Жел.'!F86</f>
        <v>0</v>
      </c>
      <c r="J86" s="257">
        <f>'Жел.'!G86</f>
        <v>0</v>
      </c>
      <c r="K86" s="258">
        <f>'Жел.'!H86</f>
        <v>0</v>
      </c>
      <c r="L86" s="262">
        <f>'Золот.'!F86</f>
        <v>0</v>
      </c>
      <c r="M86" s="257">
        <f>'Золот.'!G86</f>
        <v>0</v>
      </c>
      <c r="N86" s="263">
        <f>'Золот.'!H86</f>
        <v>0</v>
      </c>
      <c r="O86" s="264">
        <f>'Кур.'!F86</f>
        <v>0</v>
      </c>
      <c r="P86" s="257">
        <f>'Кур.'!G86</f>
        <v>0</v>
      </c>
      <c r="Q86" s="258">
        <f>'Кур.'!H86</f>
        <v>0</v>
      </c>
      <c r="R86" s="262">
        <f>'Льг.'!F86</f>
        <v>0</v>
      </c>
      <c r="S86" s="257">
        <f>'Льг.'!G86</f>
        <v>0</v>
      </c>
      <c r="T86" s="263">
        <f>'Льг.'!H86</f>
        <v>0</v>
      </c>
      <c r="U86" s="264">
        <f>Обоян!F86</f>
        <v>0</v>
      </c>
      <c r="V86" s="257">
        <f>Обоян!G86</f>
        <v>0</v>
      </c>
      <c r="W86" s="258">
        <f>Обоян!H86</f>
        <v>0</v>
      </c>
      <c r="X86" s="262">
        <f>'Рыльск.'!F86</f>
        <v>0</v>
      </c>
      <c r="Y86" s="257">
        <f>'Рыльск.'!G86</f>
        <v>0</v>
      </c>
      <c r="Z86" s="263">
        <f>'Рыльск.'!H86</f>
        <v>0</v>
      </c>
      <c r="AA86" s="264">
        <f>Сов!F86</f>
        <v>0</v>
      </c>
      <c r="AB86" s="257">
        <f>Сов!G86</f>
        <v>0</v>
      </c>
      <c r="AC86" s="258">
        <f>Сов!H86</f>
        <v>0</v>
      </c>
      <c r="AD86" s="262">
        <f>Солнц!F86</f>
        <v>0</v>
      </c>
      <c r="AE86" s="340">
        <f>Солнц!G86</f>
        <v>0</v>
      </c>
      <c r="AF86" s="263">
        <f>Солнц!H86</f>
        <v>0</v>
      </c>
      <c r="AG86" s="262">
        <f>Судж!F86</f>
        <v>0</v>
      </c>
      <c r="AH86" s="257">
        <f>Судж!G86</f>
        <v>0</v>
      </c>
      <c r="AI86" s="263">
        <f>Судж!H86</f>
        <v>0</v>
      </c>
      <c r="AJ86" s="262">
        <f>Хомут!F86</f>
        <v>0</v>
      </c>
      <c r="AK86" s="257">
        <f>Хомут!G86</f>
        <v>0</v>
      </c>
      <c r="AL86" s="263">
        <f>Хомут!H86</f>
        <v>0</v>
      </c>
      <c r="AM86" s="264">
        <f>'Щигр.'!F86</f>
        <v>0</v>
      </c>
      <c r="AN86" s="257">
        <f>'Щигр.'!G86</f>
        <v>0</v>
      </c>
      <c r="AO86" s="337">
        <f>'Щигр.'!H86</f>
        <v>0</v>
      </c>
      <c r="AP86" s="267">
        <f t="shared" si="1"/>
        <v>0</v>
      </c>
    </row>
    <row r="87" spans="1:42" s="112" customFormat="1" ht="34.5" customHeight="1">
      <c r="A87" s="351">
        <v>74</v>
      </c>
      <c r="B87" s="226" t="s">
        <v>86</v>
      </c>
      <c r="C87" s="256">
        <f>Горш!F87</f>
        <v>0</v>
      </c>
      <c r="D87" s="257">
        <f>Горш!G87</f>
        <v>0</v>
      </c>
      <c r="E87" s="258">
        <f>Горш!H87</f>
        <v>0</v>
      </c>
      <c r="F87" s="262">
        <f>Дмитр!F87</f>
        <v>0</v>
      </c>
      <c r="G87" s="257">
        <f>Дмитр!G87</f>
        <v>0</v>
      </c>
      <c r="H87" s="258">
        <f>Дмитр!H87</f>
        <v>0</v>
      </c>
      <c r="I87" s="262">
        <f>'Жел.'!F87</f>
        <v>0</v>
      </c>
      <c r="J87" s="257">
        <f>'Жел.'!G87</f>
        <v>0</v>
      </c>
      <c r="K87" s="258">
        <f>'Жел.'!H87</f>
        <v>0</v>
      </c>
      <c r="L87" s="262">
        <f>'Золот.'!F87</f>
        <v>0</v>
      </c>
      <c r="M87" s="257">
        <f>'Золот.'!G87</f>
        <v>0</v>
      </c>
      <c r="N87" s="263">
        <f>'Золот.'!H87</f>
        <v>0</v>
      </c>
      <c r="O87" s="264">
        <f>'Кур.'!F87</f>
        <v>0</v>
      </c>
      <c r="P87" s="257">
        <f>'Кур.'!G87</f>
        <v>0</v>
      </c>
      <c r="Q87" s="258">
        <f>'Кур.'!H87</f>
        <v>0</v>
      </c>
      <c r="R87" s="262">
        <f>'Льг.'!F87</f>
        <v>0</v>
      </c>
      <c r="S87" s="257">
        <f>'Льг.'!G87</f>
        <v>0</v>
      </c>
      <c r="T87" s="263">
        <f>'Льг.'!H87</f>
        <v>0</v>
      </c>
      <c r="U87" s="264">
        <f>Обоян!F87</f>
        <v>0</v>
      </c>
      <c r="V87" s="257">
        <f>Обоян!G87</f>
        <v>0</v>
      </c>
      <c r="W87" s="258">
        <f>Обоян!H87</f>
        <v>0</v>
      </c>
      <c r="X87" s="262">
        <f>'Рыльск.'!F87</f>
        <v>0</v>
      </c>
      <c r="Y87" s="257">
        <f>'Рыльск.'!G87</f>
        <v>0</v>
      </c>
      <c r="Z87" s="263">
        <f>'Рыльск.'!H87</f>
        <v>0</v>
      </c>
      <c r="AA87" s="264">
        <f>Сов!F87</f>
        <v>0</v>
      </c>
      <c r="AB87" s="257">
        <f>Сов!G87</f>
        <v>0</v>
      </c>
      <c r="AC87" s="258">
        <f>Сов!H87</f>
        <v>0</v>
      </c>
      <c r="AD87" s="262">
        <f>Солнц!F87</f>
        <v>0</v>
      </c>
      <c r="AE87" s="340">
        <f>Солнц!G87</f>
        <v>0</v>
      </c>
      <c r="AF87" s="263">
        <f>Солнц!H87</f>
        <v>0</v>
      </c>
      <c r="AG87" s="262">
        <f>Судж!F87</f>
        <v>0</v>
      </c>
      <c r="AH87" s="257">
        <f>Судж!G87</f>
        <v>0</v>
      </c>
      <c r="AI87" s="263">
        <f>Судж!H87</f>
        <v>0</v>
      </c>
      <c r="AJ87" s="262">
        <f>Хомут!F87</f>
        <v>0</v>
      </c>
      <c r="AK87" s="257">
        <f>Хомут!G87</f>
        <v>0</v>
      </c>
      <c r="AL87" s="263">
        <f>Хомут!H87</f>
        <v>0</v>
      </c>
      <c r="AM87" s="264">
        <f>'Щигр.'!F87</f>
        <v>0</v>
      </c>
      <c r="AN87" s="257">
        <f>'Щигр.'!G87</f>
        <v>0</v>
      </c>
      <c r="AO87" s="337">
        <f>'Щигр.'!H87</f>
        <v>0</v>
      </c>
      <c r="AP87" s="267">
        <f t="shared" si="1"/>
        <v>0</v>
      </c>
    </row>
    <row r="88" spans="1:42" s="112" customFormat="1" ht="34.5" customHeight="1" hidden="1">
      <c r="A88" s="351">
        <v>75</v>
      </c>
      <c r="B88" s="226" t="s">
        <v>87</v>
      </c>
      <c r="C88" s="256">
        <f>Горш!F88</f>
        <v>0</v>
      </c>
      <c r="D88" s="257">
        <f>Горш!G88</f>
        <v>0</v>
      </c>
      <c r="E88" s="258">
        <f>Горш!H88</f>
        <v>0</v>
      </c>
      <c r="F88" s="262">
        <f>Дмитр!F88</f>
        <v>0</v>
      </c>
      <c r="G88" s="257">
        <f>Дмитр!G88</f>
        <v>0</v>
      </c>
      <c r="H88" s="258">
        <f>Дмитр!H88</f>
        <v>0</v>
      </c>
      <c r="I88" s="262">
        <f>'Жел.'!F88</f>
        <v>0</v>
      </c>
      <c r="J88" s="257">
        <f>'Жел.'!G88</f>
        <v>0</v>
      </c>
      <c r="K88" s="258">
        <f>'Жел.'!H88</f>
        <v>0</v>
      </c>
      <c r="L88" s="262">
        <f>'Золот.'!F88</f>
        <v>0</v>
      </c>
      <c r="M88" s="257">
        <f>'Золот.'!G88</f>
        <v>0</v>
      </c>
      <c r="N88" s="263">
        <f>'Золот.'!H88</f>
        <v>0</v>
      </c>
      <c r="O88" s="264">
        <f>'Кур.'!F88</f>
        <v>0</v>
      </c>
      <c r="P88" s="257">
        <f>'Кур.'!G88</f>
        <v>0</v>
      </c>
      <c r="Q88" s="258">
        <f>'Кур.'!H88</f>
        <v>0</v>
      </c>
      <c r="R88" s="262">
        <f>'Льг.'!F88</f>
        <v>0</v>
      </c>
      <c r="S88" s="257">
        <f>'Льг.'!G88</f>
        <v>0</v>
      </c>
      <c r="T88" s="263">
        <f>'Льг.'!H88</f>
        <v>0</v>
      </c>
      <c r="U88" s="264">
        <f>Обоян!F88</f>
        <v>0</v>
      </c>
      <c r="V88" s="257">
        <f>Обоян!G88</f>
        <v>0</v>
      </c>
      <c r="W88" s="258">
        <f>Обоян!H88</f>
        <v>0</v>
      </c>
      <c r="X88" s="262">
        <f>'Рыльск.'!F88</f>
        <v>0</v>
      </c>
      <c r="Y88" s="257">
        <f>'Рыльск.'!G88</f>
        <v>0</v>
      </c>
      <c r="Z88" s="263">
        <f>'Рыльск.'!H88</f>
        <v>0</v>
      </c>
      <c r="AA88" s="264">
        <f>Сов!F88</f>
        <v>0</v>
      </c>
      <c r="AB88" s="257">
        <f>Сов!G88</f>
        <v>0</v>
      </c>
      <c r="AC88" s="258">
        <f>Сов!H88</f>
        <v>0</v>
      </c>
      <c r="AD88" s="262">
        <f>Солнц!F88</f>
        <v>0</v>
      </c>
      <c r="AE88" s="340">
        <f>Солнц!G88</f>
        <v>0</v>
      </c>
      <c r="AF88" s="263">
        <f>Солнц!H88</f>
        <v>0</v>
      </c>
      <c r="AG88" s="262">
        <f>Судж!F88</f>
        <v>0</v>
      </c>
      <c r="AH88" s="257">
        <f>Судж!G88</f>
        <v>0</v>
      </c>
      <c r="AI88" s="263">
        <f>Судж!H88</f>
        <v>0</v>
      </c>
      <c r="AJ88" s="262">
        <f>Хомут!F88</f>
        <v>0</v>
      </c>
      <c r="AK88" s="257">
        <f>Хомут!G88</f>
        <v>0</v>
      </c>
      <c r="AL88" s="263">
        <f>Хомут!H88</f>
        <v>0</v>
      </c>
      <c r="AM88" s="264">
        <f>'Щигр.'!F88</f>
        <v>0</v>
      </c>
      <c r="AN88" s="257">
        <f>'Щигр.'!G88</f>
        <v>0</v>
      </c>
      <c r="AO88" s="337">
        <f>'Щигр.'!H88</f>
        <v>0</v>
      </c>
      <c r="AP88" s="267">
        <f t="shared" si="1"/>
        <v>0</v>
      </c>
    </row>
    <row r="89" spans="1:42" s="112" customFormat="1" ht="34.5" customHeight="1" hidden="1">
      <c r="A89" s="351">
        <v>76</v>
      </c>
      <c r="B89" s="226" t="s">
        <v>88</v>
      </c>
      <c r="C89" s="256">
        <f>Горш!F89</f>
        <v>0</v>
      </c>
      <c r="D89" s="257">
        <f>Горш!G89</f>
        <v>0</v>
      </c>
      <c r="E89" s="258">
        <f>Горш!H89</f>
        <v>0</v>
      </c>
      <c r="F89" s="262">
        <f>Дмитр!F89</f>
        <v>0</v>
      </c>
      <c r="G89" s="257">
        <f>Дмитр!G89</f>
        <v>0</v>
      </c>
      <c r="H89" s="258">
        <f>Дмитр!H89</f>
        <v>0</v>
      </c>
      <c r="I89" s="262">
        <f>'Жел.'!F89</f>
        <v>0</v>
      </c>
      <c r="J89" s="257">
        <f>'Жел.'!G89</f>
        <v>0</v>
      </c>
      <c r="K89" s="258">
        <f>'Жел.'!H89</f>
        <v>0</v>
      </c>
      <c r="L89" s="262">
        <f>'Золот.'!F89</f>
        <v>0</v>
      </c>
      <c r="M89" s="257">
        <f>'Золот.'!G89</f>
        <v>0</v>
      </c>
      <c r="N89" s="263">
        <f>'Золот.'!H89</f>
        <v>0</v>
      </c>
      <c r="O89" s="264">
        <f>'Кур.'!F89</f>
        <v>0</v>
      </c>
      <c r="P89" s="257">
        <f>'Кур.'!G89</f>
        <v>0</v>
      </c>
      <c r="Q89" s="258">
        <f>'Кур.'!H89</f>
        <v>0</v>
      </c>
      <c r="R89" s="262">
        <f>'Льг.'!F89</f>
        <v>0</v>
      </c>
      <c r="S89" s="257">
        <f>'Льг.'!G89</f>
        <v>0</v>
      </c>
      <c r="T89" s="263">
        <f>'Льг.'!H89</f>
        <v>0</v>
      </c>
      <c r="U89" s="264">
        <f>Обоян!F89</f>
        <v>0</v>
      </c>
      <c r="V89" s="257">
        <f>Обоян!G89</f>
        <v>0</v>
      </c>
      <c r="W89" s="258">
        <f>Обоян!H89</f>
        <v>0</v>
      </c>
      <c r="X89" s="262">
        <f>'Рыльск.'!F89</f>
        <v>0</v>
      </c>
      <c r="Y89" s="257">
        <f>'Рыльск.'!G89</f>
        <v>0</v>
      </c>
      <c r="Z89" s="263">
        <f>'Рыльск.'!H89</f>
        <v>0</v>
      </c>
      <c r="AA89" s="264">
        <f>Сов!F89</f>
        <v>0</v>
      </c>
      <c r="AB89" s="257">
        <f>Сов!G89</f>
        <v>0</v>
      </c>
      <c r="AC89" s="258">
        <f>Сов!H89</f>
        <v>0</v>
      </c>
      <c r="AD89" s="262">
        <f>Солнц!F89</f>
        <v>0</v>
      </c>
      <c r="AE89" s="340">
        <f>Солнц!G89</f>
        <v>0</v>
      </c>
      <c r="AF89" s="263">
        <f>Солнц!H89</f>
        <v>0</v>
      </c>
      <c r="AG89" s="262">
        <f>Судж!F89</f>
        <v>0</v>
      </c>
      <c r="AH89" s="257">
        <f>Судж!G89</f>
        <v>0</v>
      </c>
      <c r="AI89" s="263">
        <f>Судж!H89</f>
        <v>0</v>
      </c>
      <c r="AJ89" s="262">
        <f>Хомут!F89</f>
        <v>0</v>
      </c>
      <c r="AK89" s="257">
        <f>Хомут!G89</f>
        <v>0</v>
      </c>
      <c r="AL89" s="263">
        <f>Хомут!H89</f>
        <v>0</v>
      </c>
      <c r="AM89" s="264">
        <f>'Щигр.'!F89</f>
        <v>0</v>
      </c>
      <c r="AN89" s="257">
        <f>'Щигр.'!G89</f>
        <v>0</v>
      </c>
      <c r="AO89" s="337">
        <f>'Щигр.'!H89</f>
        <v>0</v>
      </c>
      <c r="AP89" s="267">
        <f t="shared" si="1"/>
        <v>0</v>
      </c>
    </row>
    <row r="90" spans="1:42" s="131" customFormat="1" ht="34.5" customHeight="1" hidden="1">
      <c r="A90" s="351">
        <v>77</v>
      </c>
      <c r="B90" s="226" t="s">
        <v>89</v>
      </c>
      <c r="C90" s="256">
        <f>Горш!F90</f>
        <v>0</v>
      </c>
      <c r="D90" s="257">
        <f>Горш!G90</f>
        <v>0</v>
      </c>
      <c r="E90" s="258">
        <f>Горш!H90</f>
        <v>0</v>
      </c>
      <c r="F90" s="262">
        <f>Дмитр!F90</f>
        <v>0</v>
      </c>
      <c r="G90" s="257">
        <f>Дмитр!G90</f>
        <v>0</v>
      </c>
      <c r="H90" s="258">
        <f>Дмитр!H90</f>
        <v>0</v>
      </c>
      <c r="I90" s="262">
        <f>'Жел.'!F90</f>
        <v>0</v>
      </c>
      <c r="J90" s="257">
        <f>'Жел.'!G90</f>
        <v>0</v>
      </c>
      <c r="K90" s="258">
        <f>'Жел.'!H90</f>
        <v>0</v>
      </c>
      <c r="L90" s="262">
        <f>'Золот.'!F90</f>
        <v>0</v>
      </c>
      <c r="M90" s="257">
        <f>'Золот.'!G90</f>
        <v>0</v>
      </c>
      <c r="N90" s="263">
        <f>'Золот.'!H90</f>
        <v>0</v>
      </c>
      <c r="O90" s="264">
        <f>'Кур.'!F90</f>
        <v>0</v>
      </c>
      <c r="P90" s="257">
        <f>'Кур.'!G90</f>
        <v>0</v>
      </c>
      <c r="Q90" s="258">
        <f>'Кур.'!H90</f>
        <v>0</v>
      </c>
      <c r="R90" s="262">
        <f>'Льг.'!F90</f>
        <v>0</v>
      </c>
      <c r="S90" s="257">
        <f>'Льг.'!G90</f>
        <v>0</v>
      </c>
      <c r="T90" s="263">
        <f>'Льг.'!H90</f>
        <v>0</v>
      </c>
      <c r="U90" s="264">
        <f>Обоян!F90</f>
        <v>0</v>
      </c>
      <c r="V90" s="257">
        <f>Обоян!G90</f>
        <v>0</v>
      </c>
      <c r="W90" s="258">
        <f>Обоян!H90</f>
        <v>0</v>
      </c>
      <c r="X90" s="262">
        <f>'Рыльск.'!F90</f>
        <v>0</v>
      </c>
      <c r="Y90" s="257">
        <f>'Рыльск.'!G90</f>
        <v>0</v>
      </c>
      <c r="Z90" s="263">
        <f>'Рыльск.'!H90</f>
        <v>0</v>
      </c>
      <c r="AA90" s="264">
        <f>Сов!F90</f>
        <v>0</v>
      </c>
      <c r="AB90" s="257">
        <f>Сов!G90</f>
        <v>0</v>
      </c>
      <c r="AC90" s="258">
        <f>Сов!H90</f>
        <v>0</v>
      </c>
      <c r="AD90" s="262">
        <f>Солнц!F90</f>
        <v>0</v>
      </c>
      <c r="AE90" s="340">
        <f>Солнц!G90</f>
        <v>0</v>
      </c>
      <c r="AF90" s="263">
        <f>Солнц!H90</f>
        <v>0</v>
      </c>
      <c r="AG90" s="262">
        <f>Судж!F90</f>
        <v>0</v>
      </c>
      <c r="AH90" s="257">
        <f>Судж!G90</f>
        <v>0</v>
      </c>
      <c r="AI90" s="263">
        <f>Судж!H90</f>
        <v>0</v>
      </c>
      <c r="AJ90" s="262">
        <f>Хомут!F90</f>
        <v>0</v>
      </c>
      <c r="AK90" s="257">
        <f>Хомут!G90</f>
        <v>0</v>
      </c>
      <c r="AL90" s="263">
        <f>Хомут!H90</f>
        <v>0</v>
      </c>
      <c r="AM90" s="264">
        <f>'Щигр.'!F90</f>
        <v>0</v>
      </c>
      <c r="AN90" s="257">
        <f>'Щигр.'!G90</f>
        <v>0</v>
      </c>
      <c r="AO90" s="337">
        <f>'Щигр.'!H90</f>
        <v>0</v>
      </c>
      <c r="AP90" s="267">
        <f t="shared" si="1"/>
        <v>0</v>
      </c>
    </row>
    <row r="91" spans="1:42" s="112" customFormat="1" ht="34.5" customHeight="1">
      <c r="A91" s="351">
        <v>78</v>
      </c>
      <c r="B91" s="226" t="s">
        <v>90</v>
      </c>
      <c r="C91" s="256">
        <f>Горш!F91</f>
        <v>0</v>
      </c>
      <c r="D91" s="257">
        <f>Горш!G91</f>
        <v>0</v>
      </c>
      <c r="E91" s="258">
        <f>Горш!H91</f>
        <v>0</v>
      </c>
      <c r="F91" s="262">
        <f>Дмитр!F91</f>
        <v>0</v>
      </c>
      <c r="G91" s="257">
        <f>Дмитр!G91</f>
        <v>0</v>
      </c>
      <c r="H91" s="258">
        <f>Дмитр!H91</f>
        <v>0</v>
      </c>
      <c r="I91" s="262">
        <f>'Жел.'!F91</f>
        <v>0</v>
      </c>
      <c r="J91" s="257">
        <f>'Жел.'!G91</f>
        <v>0</v>
      </c>
      <c r="K91" s="258">
        <f>'Жел.'!H91</f>
        <v>0</v>
      </c>
      <c r="L91" s="262">
        <f>'Золот.'!F91</f>
        <v>0</v>
      </c>
      <c r="M91" s="257">
        <f>'Золот.'!G91</f>
        <v>0</v>
      </c>
      <c r="N91" s="263">
        <f>'Золот.'!H91</f>
        <v>0</v>
      </c>
      <c r="O91" s="264">
        <f>'Кур.'!F91</f>
        <v>0</v>
      </c>
      <c r="P91" s="257">
        <f>'Кур.'!G91</f>
        <v>0</v>
      </c>
      <c r="Q91" s="258">
        <f>'Кур.'!H91</f>
        <v>0</v>
      </c>
      <c r="R91" s="262" t="str">
        <f>'Льг.'!F91</f>
        <v>0,3-0,4-1</v>
      </c>
      <c r="S91" s="257">
        <f>'Льг.'!G91</f>
        <v>0.03</v>
      </c>
      <c r="T91" s="263">
        <f>'Льг.'!H91</f>
        <v>300</v>
      </c>
      <c r="U91" s="264">
        <f>Обоян!F91</f>
        <v>0</v>
      </c>
      <c r="V91" s="257">
        <f>Обоян!G91</f>
        <v>0</v>
      </c>
      <c r="W91" s="258">
        <f>Обоян!H91</f>
        <v>0</v>
      </c>
      <c r="X91" s="262">
        <f>'Рыльск.'!F91</f>
        <v>0</v>
      </c>
      <c r="Y91" s="257">
        <f>'Рыльск.'!G91</f>
        <v>0</v>
      </c>
      <c r="Z91" s="263">
        <f>'Рыльск.'!H91</f>
        <v>0</v>
      </c>
      <c r="AA91" s="264">
        <f>Сов!F91</f>
        <v>0</v>
      </c>
      <c r="AB91" s="257">
        <f>Сов!G91</f>
        <v>0</v>
      </c>
      <c r="AC91" s="258">
        <f>Сов!H91</f>
        <v>0</v>
      </c>
      <c r="AD91" s="262">
        <f>Солнц!F91</f>
        <v>0</v>
      </c>
      <c r="AE91" s="340">
        <f>Солнц!G91</f>
        <v>0</v>
      </c>
      <c r="AF91" s="263">
        <f>Солнц!H91</f>
        <v>0</v>
      </c>
      <c r="AG91" s="262">
        <f>Судж!F91</f>
        <v>0</v>
      </c>
      <c r="AH91" s="257">
        <f>Судж!G91</f>
        <v>0</v>
      </c>
      <c r="AI91" s="263">
        <f>Судж!H91</f>
        <v>0</v>
      </c>
      <c r="AJ91" s="262">
        <f>Хомут!F91</f>
        <v>0</v>
      </c>
      <c r="AK91" s="257">
        <f>Хомут!G91</f>
        <v>0</v>
      </c>
      <c r="AL91" s="263">
        <f>Хомут!H91</f>
        <v>0</v>
      </c>
      <c r="AM91" s="264">
        <f>'Щигр.'!F91</f>
        <v>0</v>
      </c>
      <c r="AN91" s="257">
        <f>'Щигр.'!G91</f>
        <v>0</v>
      </c>
      <c r="AO91" s="337">
        <f>'Щигр.'!H91</f>
        <v>0</v>
      </c>
      <c r="AP91" s="267">
        <f t="shared" si="1"/>
        <v>0.03</v>
      </c>
    </row>
    <row r="92" spans="1:42" s="112" customFormat="1" ht="34.5" customHeight="1">
      <c r="A92" s="351">
        <v>79</v>
      </c>
      <c r="B92" s="226" t="s">
        <v>91</v>
      </c>
      <c r="C92" s="256">
        <f>Горш!F92</f>
        <v>0</v>
      </c>
      <c r="D92" s="257">
        <f>Горш!G92</f>
        <v>0</v>
      </c>
      <c r="E92" s="258">
        <f>Горш!H92</f>
        <v>0</v>
      </c>
      <c r="F92" s="262">
        <f>Дмитр!F92</f>
        <v>0</v>
      </c>
      <c r="G92" s="257">
        <f>Дмитр!G92</f>
        <v>0</v>
      </c>
      <c r="H92" s="258">
        <f>Дмитр!H92</f>
        <v>0</v>
      </c>
      <c r="I92" s="262">
        <f>'Жел.'!F92</f>
        <v>0</v>
      </c>
      <c r="J92" s="257">
        <f>'Жел.'!G92</f>
        <v>0</v>
      </c>
      <c r="K92" s="258">
        <f>'Жел.'!H92</f>
        <v>0</v>
      </c>
      <c r="L92" s="262">
        <f>'Золот.'!F92</f>
        <v>0</v>
      </c>
      <c r="M92" s="257">
        <f>'Золот.'!G92</f>
        <v>0</v>
      </c>
      <c r="N92" s="263">
        <f>'Золот.'!H92</f>
        <v>0</v>
      </c>
      <c r="O92" s="264">
        <f>'Кур.'!F92</f>
        <v>0</v>
      </c>
      <c r="P92" s="257">
        <f>'Кур.'!G92</f>
        <v>0</v>
      </c>
      <c r="Q92" s="258">
        <f>'Кур.'!H92</f>
        <v>0</v>
      </c>
      <c r="R92" s="262" t="str">
        <f>'Льг.'!F92</f>
        <v>0,3-0,4</v>
      </c>
      <c r="S92" s="257">
        <f>'Льг.'!G92</f>
        <v>2</v>
      </c>
      <c r="T92" s="263">
        <f>'Льг.'!H92</f>
        <v>100</v>
      </c>
      <c r="U92" s="264">
        <f>Обоян!F92</f>
        <v>0</v>
      </c>
      <c r="V92" s="257">
        <f>Обоян!G92</f>
        <v>0</v>
      </c>
      <c r="W92" s="258">
        <f>Обоян!H92</f>
        <v>0</v>
      </c>
      <c r="X92" s="262" t="str">
        <f>'Рыльск.'!F92</f>
        <v>0,8-0,9</v>
      </c>
      <c r="Y92" s="257">
        <f>'Рыльск.'!G92</f>
        <v>0.7</v>
      </c>
      <c r="Z92" s="263">
        <f>'Рыльск.'!H92</f>
        <v>45</v>
      </c>
      <c r="AA92" s="264">
        <f>Сов!F92</f>
        <v>0</v>
      </c>
      <c r="AB92" s="257">
        <f>Сов!G92</f>
        <v>0</v>
      </c>
      <c r="AC92" s="258">
        <f>Сов!H92</f>
        <v>0</v>
      </c>
      <c r="AD92" s="262">
        <f>Солнц!F92</f>
        <v>0</v>
      </c>
      <c r="AE92" s="340">
        <f>Солнц!G92</f>
        <v>0</v>
      </c>
      <c r="AF92" s="263">
        <f>Солнц!H92</f>
        <v>0</v>
      </c>
      <c r="AG92" s="262">
        <f>Судж!F92</f>
        <v>0</v>
      </c>
      <c r="AH92" s="257">
        <f>Судж!G92</f>
        <v>0</v>
      </c>
      <c r="AI92" s="263">
        <f>Судж!H92</f>
        <v>0</v>
      </c>
      <c r="AJ92" s="262">
        <f>Хомут!F92</f>
        <v>0</v>
      </c>
      <c r="AK92" s="257">
        <f>Хомут!G92</f>
        <v>0</v>
      </c>
      <c r="AL92" s="263">
        <f>Хомут!H92</f>
        <v>0</v>
      </c>
      <c r="AM92" s="264">
        <f>'Щигр.'!F92</f>
        <v>0</v>
      </c>
      <c r="AN92" s="257">
        <f>'Щигр.'!G92</f>
        <v>0</v>
      </c>
      <c r="AO92" s="337">
        <f>'Щигр.'!H92</f>
        <v>0</v>
      </c>
      <c r="AP92" s="267">
        <f t="shared" si="1"/>
        <v>2.7</v>
      </c>
    </row>
    <row r="93" spans="1:42" s="112" customFormat="1" ht="34.5" customHeight="1" hidden="1">
      <c r="A93" s="351">
        <v>80</v>
      </c>
      <c r="B93" s="226" t="s">
        <v>92</v>
      </c>
      <c r="C93" s="256">
        <f>Горш!F93</f>
        <v>0</v>
      </c>
      <c r="D93" s="257">
        <f>Горш!G93</f>
        <v>0</v>
      </c>
      <c r="E93" s="258">
        <f>Горш!H93</f>
        <v>0</v>
      </c>
      <c r="F93" s="262">
        <f>Дмитр!F93</f>
        <v>0</v>
      </c>
      <c r="G93" s="257">
        <f>Дмитр!G93</f>
        <v>0</v>
      </c>
      <c r="H93" s="258">
        <f>Дмитр!H93</f>
        <v>0</v>
      </c>
      <c r="I93" s="262">
        <f>'Жел.'!F93</f>
        <v>0</v>
      </c>
      <c r="J93" s="257">
        <f>'Жел.'!G93</f>
        <v>0</v>
      </c>
      <c r="K93" s="258">
        <f>'Жел.'!H93</f>
        <v>0</v>
      </c>
      <c r="L93" s="262">
        <f>'Золот.'!F93</f>
        <v>0</v>
      </c>
      <c r="M93" s="257">
        <f>'Золот.'!G93</f>
        <v>0</v>
      </c>
      <c r="N93" s="263">
        <f>'Золот.'!H93</f>
        <v>0</v>
      </c>
      <c r="O93" s="264">
        <f>'Кур.'!F93</f>
        <v>0</v>
      </c>
      <c r="P93" s="257">
        <f>'Кур.'!G93</f>
        <v>0</v>
      </c>
      <c r="Q93" s="258">
        <f>'Кур.'!H93</f>
        <v>0</v>
      </c>
      <c r="R93" s="262">
        <f>'Льг.'!F93</f>
        <v>0</v>
      </c>
      <c r="S93" s="257">
        <f>'Льг.'!G93</f>
        <v>0</v>
      </c>
      <c r="T93" s="263">
        <f>'Льг.'!H93</f>
        <v>0</v>
      </c>
      <c r="U93" s="264">
        <f>Обоян!F93</f>
        <v>0</v>
      </c>
      <c r="V93" s="257">
        <f>Обоян!G93</f>
        <v>0</v>
      </c>
      <c r="W93" s="258">
        <f>Обоян!H93</f>
        <v>0</v>
      </c>
      <c r="X93" s="262">
        <f>'Рыльск.'!F93</f>
        <v>0</v>
      </c>
      <c r="Y93" s="257">
        <f>'Рыльск.'!G93</f>
        <v>0</v>
      </c>
      <c r="Z93" s="263">
        <f>'Рыльск.'!H93</f>
        <v>0</v>
      </c>
      <c r="AA93" s="264">
        <f>Сов!F93</f>
        <v>0</v>
      </c>
      <c r="AB93" s="257">
        <f>Сов!G93</f>
        <v>0</v>
      </c>
      <c r="AC93" s="258">
        <f>Сов!H93</f>
        <v>0</v>
      </c>
      <c r="AD93" s="262">
        <f>Солнц!F93</f>
        <v>0</v>
      </c>
      <c r="AE93" s="340">
        <f>Солнц!G93</f>
        <v>0</v>
      </c>
      <c r="AF93" s="263">
        <f>Солнц!H93</f>
        <v>0</v>
      </c>
      <c r="AG93" s="262">
        <f>Судж!F93</f>
        <v>0</v>
      </c>
      <c r="AH93" s="257">
        <f>Судж!G93</f>
        <v>0</v>
      </c>
      <c r="AI93" s="263">
        <f>Судж!H93</f>
        <v>0</v>
      </c>
      <c r="AJ93" s="262">
        <f>Хомут!F93</f>
        <v>0</v>
      </c>
      <c r="AK93" s="257">
        <f>Хомут!G93</f>
        <v>0</v>
      </c>
      <c r="AL93" s="263">
        <f>Хомут!H93</f>
        <v>0</v>
      </c>
      <c r="AM93" s="264">
        <f>'Щигр.'!F93</f>
        <v>0</v>
      </c>
      <c r="AN93" s="257">
        <f>'Щигр.'!G93</f>
        <v>0</v>
      </c>
      <c r="AO93" s="337">
        <f>'Щигр.'!H93</f>
        <v>0</v>
      </c>
      <c r="AP93" s="267">
        <f t="shared" si="1"/>
        <v>0</v>
      </c>
    </row>
    <row r="94" spans="1:42" s="131" customFormat="1" ht="34.5" customHeight="1" hidden="1">
      <c r="A94" s="351">
        <v>81</v>
      </c>
      <c r="B94" s="226" t="s">
        <v>93</v>
      </c>
      <c r="C94" s="256">
        <f>Горш!F94</f>
        <v>0</v>
      </c>
      <c r="D94" s="257">
        <f>Горш!G94</f>
        <v>0</v>
      </c>
      <c r="E94" s="258">
        <f>Горш!H94</f>
        <v>0</v>
      </c>
      <c r="F94" s="262">
        <f>Дмитр!F94</f>
        <v>0</v>
      </c>
      <c r="G94" s="257">
        <f>Дмитр!G94</f>
        <v>0</v>
      </c>
      <c r="H94" s="258">
        <f>Дмитр!H94</f>
        <v>0</v>
      </c>
      <c r="I94" s="262">
        <f>'Жел.'!F94</f>
        <v>0</v>
      </c>
      <c r="J94" s="257">
        <f>'Жел.'!G94</f>
        <v>0</v>
      </c>
      <c r="K94" s="258">
        <f>'Жел.'!H94</f>
        <v>0</v>
      </c>
      <c r="L94" s="262">
        <f>'Золот.'!F94</f>
        <v>0</v>
      </c>
      <c r="M94" s="257">
        <f>'Золот.'!G94</f>
        <v>0</v>
      </c>
      <c r="N94" s="263">
        <f>'Золот.'!H94</f>
        <v>0</v>
      </c>
      <c r="O94" s="264">
        <f>'Кур.'!F94</f>
        <v>0</v>
      </c>
      <c r="P94" s="257">
        <f>'Кур.'!G94</f>
        <v>0</v>
      </c>
      <c r="Q94" s="258">
        <f>'Кур.'!H94</f>
        <v>0</v>
      </c>
      <c r="R94" s="262">
        <f>'Льг.'!F94</f>
        <v>0</v>
      </c>
      <c r="S94" s="257">
        <f>'Льг.'!G94</f>
        <v>0</v>
      </c>
      <c r="T94" s="263">
        <f>'Льг.'!H94</f>
        <v>0</v>
      </c>
      <c r="U94" s="264">
        <f>Обоян!F94</f>
        <v>0</v>
      </c>
      <c r="V94" s="257">
        <f>Обоян!G94</f>
        <v>0</v>
      </c>
      <c r="W94" s="258">
        <f>Обоян!H94</f>
        <v>0</v>
      </c>
      <c r="X94" s="262">
        <f>'Рыльск.'!F94</f>
        <v>0</v>
      </c>
      <c r="Y94" s="257">
        <f>'Рыльск.'!G94</f>
        <v>0</v>
      </c>
      <c r="Z94" s="263">
        <f>'Рыльск.'!H94</f>
        <v>0</v>
      </c>
      <c r="AA94" s="264">
        <f>Сов!F94</f>
        <v>0</v>
      </c>
      <c r="AB94" s="257">
        <f>Сов!G94</f>
        <v>0</v>
      </c>
      <c r="AC94" s="258">
        <f>Сов!H94</f>
        <v>0</v>
      </c>
      <c r="AD94" s="262">
        <f>Солнц!F94</f>
        <v>0</v>
      </c>
      <c r="AE94" s="340">
        <f>Солнц!G94</f>
        <v>0</v>
      </c>
      <c r="AF94" s="263">
        <f>Солнц!H94</f>
        <v>0</v>
      </c>
      <c r="AG94" s="262">
        <f>Судж!F94</f>
        <v>0</v>
      </c>
      <c r="AH94" s="257">
        <f>Судж!G94</f>
        <v>0</v>
      </c>
      <c r="AI94" s="263">
        <f>Судж!H94</f>
        <v>0</v>
      </c>
      <c r="AJ94" s="262">
        <f>Хомут!F94</f>
        <v>0</v>
      </c>
      <c r="AK94" s="257">
        <f>Хомут!G94</f>
        <v>0</v>
      </c>
      <c r="AL94" s="263">
        <f>Хомут!H94</f>
        <v>0</v>
      </c>
      <c r="AM94" s="264">
        <f>'Щигр.'!F94</f>
        <v>0</v>
      </c>
      <c r="AN94" s="257">
        <f>'Щигр.'!G94</f>
        <v>0</v>
      </c>
      <c r="AO94" s="337">
        <f>'Щигр.'!H94</f>
        <v>0</v>
      </c>
      <c r="AP94" s="267">
        <f t="shared" si="1"/>
        <v>0</v>
      </c>
    </row>
    <row r="95" spans="1:42" s="131" customFormat="1" ht="34.5" customHeight="1" hidden="1">
      <c r="A95" s="351">
        <v>82</v>
      </c>
      <c r="B95" s="226" t="s">
        <v>94</v>
      </c>
      <c r="C95" s="256">
        <f>Горш!F95</f>
        <v>0</v>
      </c>
      <c r="D95" s="257">
        <f>Горш!G95</f>
        <v>0</v>
      </c>
      <c r="E95" s="258">
        <f>Горш!H95</f>
        <v>0</v>
      </c>
      <c r="F95" s="262">
        <f>Дмитр!F95</f>
        <v>0</v>
      </c>
      <c r="G95" s="257">
        <f>Дмитр!G95</f>
        <v>0</v>
      </c>
      <c r="H95" s="258">
        <f>Дмитр!H95</f>
        <v>0</v>
      </c>
      <c r="I95" s="262">
        <f>'Жел.'!F95</f>
        <v>0</v>
      </c>
      <c r="J95" s="257">
        <f>'Жел.'!G95</f>
        <v>0</v>
      </c>
      <c r="K95" s="258">
        <f>'Жел.'!H95</f>
        <v>0</v>
      </c>
      <c r="L95" s="262">
        <f>'Золот.'!F95</f>
        <v>0</v>
      </c>
      <c r="M95" s="257">
        <f>'Золот.'!G95</f>
        <v>0</v>
      </c>
      <c r="N95" s="263">
        <f>'Золот.'!H95</f>
        <v>0</v>
      </c>
      <c r="O95" s="264">
        <f>'Кур.'!F95</f>
        <v>0</v>
      </c>
      <c r="P95" s="257">
        <f>'Кур.'!G95</f>
        <v>0</v>
      </c>
      <c r="Q95" s="258">
        <f>'Кур.'!H95</f>
        <v>0</v>
      </c>
      <c r="R95" s="262">
        <f>'Льг.'!F95</f>
        <v>0</v>
      </c>
      <c r="S95" s="257">
        <f>'Льг.'!G95</f>
        <v>0</v>
      </c>
      <c r="T95" s="263">
        <f>'Льг.'!H95</f>
        <v>0</v>
      </c>
      <c r="U95" s="264">
        <f>Обоян!F95</f>
        <v>0</v>
      </c>
      <c r="V95" s="257">
        <f>Обоян!G95</f>
        <v>0</v>
      </c>
      <c r="W95" s="258">
        <f>Обоян!H95</f>
        <v>0</v>
      </c>
      <c r="X95" s="262">
        <f>'Рыльск.'!F95</f>
        <v>0</v>
      </c>
      <c r="Y95" s="257">
        <f>'Рыльск.'!G95</f>
        <v>0</v>
      </c>
      <c r="Z95" s="263">
        <f>'Рыльск.'!H95</f>
        <v>0</v>
      </c>
      <c r="AA95" s="264">
        <f>Сов!F95</f>
        <v>0</v>
      </c>
      <c r="AB95" s="257">
        <f>Сов!G95</f>
        <v>0</v>
      </c>
      <c r="AC95" s="258">
        <f>Сов!H95</f>
        <v>0</v>
      </c>
      <c r="AD95" s="262">
        <f>Солнц!F95</f>
        <v>0</v>
      </c>
      <c r="AE95" s="340">
        <f>Солнц!G95</f>
        <v>0</v>
      </c>
      <c r="AF95" s="263">
        <f>Солнц!H95</f>
        <v>0</v>
      </c>
      <c r="AG95" s="262">
        <f>Судж!F95</f>
        <v>0</v>
      </c>
      <c r="AH95" s="257">
        <f>Судж!G95</f>
        <v>0</v>
      </c>
      <c r="AI95" s="263">
        <f>Судж!H95</f>
        <v>0</v>
      </c>
      <c r="AJ95" s="262">
        <f>Хомут!F95</f>
        <v>0</v>
      </c>
      <c r="AK95" s="257">
        <f>Хомут!G95</f>
        <v>0</v>
      </c>
      <c r="AL95" s="263">
        <f>Хомут!H95</f>
        <v>0</v>
      </c>
      <c r="AM95" s="264">
        <f>'Щигр.'!F95</f>
        <v>0</v>
      </c>
      <c r="AN95" s="257">
        <f>'Щигр.'!G95</f>
        <v>0</v>
      </c>
      <c r="AO95" s="337">
        <f>'Щигр.'!H95</f>
        <v>0</v>
      </c>
      <c r="AP95" s="267">
        <f t="shared" si="1"/>
        <v>0</v>
      </c>
    </row>
    <row r="96" spans="1:42" s="112" customFormat="1" ht="34.5" customHeight="1" hidden="1">
      <c r="A96" s="351">
        <v>83</v>
      </c>
      <c r="B96" s="226" t="s">
        <v>95</v>
      </c>
      <c r="C96" s="256">
        <f>Горш!F96</f>
        <v>0</v>
      </c>
      <c r="D96" s="257">
        <f>Горш!G96</f>
        <v>0</v>
      </c>
      <c r="E96" s="258">
        <f>Горш!H96</f>
        <v>0</v>
      </c>
      <c r="F96" s="262">
        <f>Дмитр!F96</f>
        <v>0</v>
      </c>
      <c r="G96" s="257">
        <f>Дмитр!G96</f>
        <v>0</v>
      </c>
      <c r="H96" s="258">
        <f>Дмитр!H96</f>
        <v>0</v>
      </c>
      <c r="I96" s="262">
        <f>'Жел.'!F96</f>
        <v>0</v>
      </c>
      <c r="J96" s="257">
        <f>'Жел.'!G96</f>
        <v>0</v>
      </c>
      <c r="K96" s="258">
        <f>'Жел.'!H96</f>
        <v>0</v>
      </c>
      <c r="L96" s="262">
        <f>'Золот.'!F96</f>
        <v>0</v>
      </c>
      <c r="M96" s="257">
        <f>'Золот.'!G96</f>
        <v>0</v>
      </c>
      <c r="N96" s="263">
        <f>'Золот.'!H96</f>
        <v>0</v>
      </c>
      <c r="O96" s="264">
        <f>'Кур.'!F96</f>
        <v>0</v>
      </c>
      <c r="P96" s="257">
        <f>'Кур.'!G96</f>
        <v>0</v>
      </c>
      <c r="Q96" s="258">
        <f>'Кур.'!H96</f>
        <v>0</v>
      </c>
      <c r="R96" s="262">
        <f>'Льг.'!F96</f>
        <v>0</v>
      </c>
      <c r="S96" s="257">
        <f>'Льг.'!G96</f>
        <v>0</v>
      </c>
      <c r="T96" s="263">
        <f>'Льг.'!H96</f>
        <v>0</v>
      </c>
      <c r="U96" s="264">
        <f>Обоян!F96</f>
        <v>0</v>
      </c>
      <c r="V96" s="257">
        <f>Обоян!G96</f>
        <v>0</v>
      </c>
      <c r="W96" s="258">
        <f>Обоян!H96</f>
        <v>0</v>
      </c>
      <c r="X96" s="262">
        <f>'Рыльск.'!F96</f>
        <v>0</v>
      </c>
      <c r="Y96" s="257">
        <f>'Рыльск.'!G96</f>
        <v>0</v>
      </c>
      <c r="Z96" s="263">
        <f>'Рыльск.'!H96</f>
        <v>0</v>
      </c>
      <c r="AA96" s="264">
        <f>Сов!F96</f>
        <v>0</v>
      </c>
      <c r="AB96" s="257">
        <f>Сов!G96</f>
        <v>0</v>
      </c>
      <c r="AC96" s="258">
        <f>Сов!H96</f>
        <v>0</v>
      </c>
      <c r="AD96" s="262">
        <f>Солнц!F96</f>
        <v>0</v>
      </c>
      <c r="AE96" s="340">
        <f>Солнц!G96</f>
        <v>0</v>
      </c>
      <c r="AF96" s="263">
        <f>Солнц!H96</f>
        <v>0</v>
      </c>
      <c r="AG96" s="262">
        <f>Судж!F96</f>
        <v>0</v>
      </c>
      <c r="AH96" s="257">
        <f>Судж!G96</f>
        <v>0</v>
      </c>
      <c r="AI96" s="263">
        <f>Судж!H96</f>
        <v>0</v>
      </c>
      <c r="AJ96" s="262">
        <f>Хомут!F96</f>
        <v>0</v>
      </c>
      <c r="AK96" s="257">
        <f>Хомут!G96</f>
        <v>0</v>
      </c>
      <c r="AL96" s="263">
        <f>Хомут!H96</f>
        <v>0</v>
      </c>
      <c r="AM96" s="264">
        <f>'Щигр.'!F96</f>
        <v>0</v>
      </c>
      <c r="AN96" s="257">
        <f>'Щигр.'!G96</f>
        <v>0</v>
      </c>
      <c r="AO96" s="337">
        <f>'Щигр.'!H96</f>
        <v>0</v>
      </c>
      <c r="AP96" s="267">
        <f t="shared" si="1"/>
        <v>0</v>
      </c>
    </row>
    <row r="97" spans="1:42" s="112" customFormat="1" ht="34.5" customHeight="1" hidden="1">
      <c r="A97" s="351">
        <v>84</v>
      </c>
      <c r="B97" s="226" t="s">
        <v>96</v>
      </c>
      <c r="C97" s="256">
        <f>Горш!F97</f>
        <v>0</v>
      </c>
      <c r="D97" s="257">
        <f>Горш!G97</f>
        <v>0</v>
      </c>
      <c r="E97" s="258">
        <f>Горш!H97</f>
        <v>0</v>
      </c>
      <c r="F97" s="262">
        <f>Дмитр!F97</f>
        <v>0</v>
      </c>
      <c r="G97" s="257">
        <f>Дмитр!G97</f>
        <v>0</v>
      </c>
      <c r="H97" s="258">
        <f>Дмитр!H97</f>
        <v>0</v>
      </c>
      <c r="I97" s="262">
        <f>'Жел.'!F97</f>
        <v>0</v>
      </c>
      <c r="J97" s="257">
        <f>'Жел.'!G97</f>
        <v>0</v>
      </c>
      <c r="K97" s="258">
        <f>'Жел.'!H97</f>
        <v>0</v>
      </c>
      <c r="L97" s="262">
        <f>'Золот.'!F97</f>
        <v>0</v>
      </c>
      <c r="M97" s="257">
        <f>'Золот.'!G97</f>
        <v>0</v>
      </c>
      <c r="N97" s="263">
        <f>'Золот.'!H97</f>
        <v>0</v>
      </c>
      <c r="O97" s="264">
        <f>'Кур.'!F97</f>
        <v>0</v>
      </c>
      <c r="P97" s="257">
        <f>'Кур.'!G97</f>
        <v>0</v>
      </c>
      <c r="Q97" s="258">
        <f>'Кур.'!H97</f>
        <v>0</v>
      </c>
      <c r="R97" s="262">
        <f>'Льг.'!F97</f>
        <v>0.5</v>
      </c>
      <c r="S97" s="257">
        <f>'Льг.'!G97</f>
        <v>0.25</v>
      </c>
      <c r="T97" s="263" t="str">
        <f>'Льг.'!H97</f>
        <v>300-600</v>
      </c>
      <c r="U97" s="264">
        <f>Обоян!F97</f>
        <v>0</v>
      </c>
      <c r="V97" s="257">
        <f>Обоян!G97</f>
        <v>0</v>
      </c>
      <c r="W97" s="258">
        <f>Обоян!H97</f>
        <v>0</v>
      </c>
      <c r="X97" s="262">
        <f>'Рыльск.'!F97</f>
        <v>0</v>
      </c>
      <c r="Y97" s="257">
        <f>'Рыльск.'!G97</f>
        <v>0</v>
      </c>
      <c r="Z97" s="263">
        <f>'Рыльск.'!H97</f>
        <v>0</v>
      </c>
      <c r="AA97" s="264">
        <f>Сов!F97</f>
        <v>0</v>
      </c>
      <c r="AB97" s="257">
        <f>Сов!G97</f>
        <v>0</v>
      </c>
      <c r="AC97" s="258">
        <f>Сов!H97</f>
        <v>0</v>
      </c>
      <c r="AD97" s="262">
        <f>Солнц!F97</f>
        <v>0.5</v>
      </c>
      <c r="AE97" s="340">
        <f>Солнц!G97</f>
        <v>0.1</v>
      </c>
      <c r="AF97" s="263">
        <f>Солнц!H97</f>
        <v>250</v>
      </c>
      <c r="AG97" s="262">
        <f>Судж!F97</f>
        <v>0</v>
      </c>
      <c r="AH97" s="257">
        <f>Судж!G97</f>
        <v>0</v>
      </c>
      <c r="AI97" s="263">
        <f>Судж!H97</f>
        <v>0</v>
      </c>
      <c r="AJ97" s="262">
        <f>Хомут!F97</f>
        <v>0</v>
      </c>
      <c r="AK97" s="257">
        <f>Хомут!G97</f>
        <v>0</v>
      </c>
      <c r="AL97" s="263">
        <f>Хомут!H97</f>
        <v>0</v>
      </c>
      <c r="AM97" s="264">
        <f>'Щигр.'!F97</f>
        <v>0</v>
      </c>
      <c r="AN97" s="257">
        <f>'Щигр.'!G97</f>
        <v>0</v>
      </c>
      <c r="AO97" s="337">
        <f>'Щигр.'!H97</f>
        <v>0</v>
      </c>
      <c r="AP97" s="267">
        <f t="shared" si="1"/>
        <v>0.35</v>
      </c>
    </row>
    <row r="98" spans="1:42" s="112" customFormat="1" ht="34.5" customHeight="1" hidden="1">
      <c r="A98" s="351">
        <v>85</v>
      </c>
      <c r="B98" s="226" t="s">
        <v>97</v>
      </c>
      <c r="C98" s="256">
        <f>Горш!F98</f>
        <v>0</v>
      </c>
      <c r="D98" s="257">
        <f>Горш!G98</f>
        <v>0</v>
      </c>
      <c r="E98" s="258">
        <f>Горш!H98</f>
        <v>0</v>
      </c>
      <c r="F98" s="262">
        <f>Дмитр!F98</f>
        <v>0</v>
      </c>
      <c r="G98" s="257">
        <f>Дмитр!G98</f>
        <v>0</v>
      </c>
      <c r="H98" s="258">
        <f>Дмитр!H98</f>
        <v>0</v>
      </c>
      <c r="I98" s="262">
        <f>'Жел.'!F98</f>
        <v>0</v>
      </c>
      <c r="J98" s="257">
        <f>'Жел.'!G98</f>
        <v>0</v>
      </c>
      <c r="K98" s="258">
        <f>'Жел.'!H98</f>
        <v>0</v>
      </c>
      <c r="L98" s="262">
        <f>'Золот.'!F98</f>
        <v>0</v>
      </c>
      <c r="M98" s="257">
        <f>'Золот.'!G98</f>
        <v>0</v>
      </c>
      <c r="N98" s="263">
        <f>'Золот.'!H98</f>
        <v>0</v>
      </c>
      <c r="O98" s="264">
        <f>'Кур.'!F98</f>
        <v>0</v>
      </c>
      <c r="P98" s="257">
        <f>'Кур.'!G98</f>
        <v>0</v>
      </c>
      <c r="Q98" s="258">
        <f>'Кур.'!H98</f>
        <v>0</v>
      </c>
      <c r="R98" s="262">
        <f>'Льг.'!F98</f>
        <v>0</v>
      </c>
      <c r="S98" s="257">
        <f>'Льг.'!G98</f>
        <v>0</v>
      </c>
      <c r="T98" s="263">
        <f>'Льг.'!H98</f>
        <v>0</v>
      </c>
      <c r="U98" s="264">
        <f>Обоян!F98</f>
        <v>0</v>
      </c>
      <c r="V98" s="257">
        <f>Обоян!G98</f>
        <v>0</v>
      </c>
      <c r="W98" s="258">
        <f>Обоян!H98</f>
        <v>0</v>
      </c>
      <c r="X98" s="262">
        <f>'Рыльск.'!F98</f>
        <v>0</v>
      </c>
      <c r="Y98" s="257">
        <f>'Рыльск.'!G98</f>
        <v>0</v>
      </c>
      <c r="Z98" s="263">
        <f>'Рыльск.'!H98</f>
        <v>0</v>
      </c>
      <c r="AA98" s="264">
        <f>Сов!F98</f>
        <v>0</v>
      </c>
      <c r="AB98" s="257">
        <f>Сов!G98</f>
        <v>0</v>
      </c>
      <c r="AC98" s="258">
        <f>Сов!H98</f>
        <v>0</v>
      </c>
      <c r="AD98" s="262">
        <f>Солнц!F98</f>
        <v>0</v>
      </c>
      <c r="AE98" s="340">
        <f>Солнц!G98</f>
        <v>0</v>
      </c>
      <c r="AF98" s="263">
        <f>Солнц!H98</f>
        <v>0</v>
      </c>
      <c r="AG98" s="262">
        <f>Судж!F98</f>
        <v>0</v>
      </c>
      <c r="AH98" s="257">
        <f>Судж!G98</f>
        <v>0</v>
      </c>
      <c r="AI98" s="263">
        <f>Судж!H98</f>
        <v>0</v>
      </c>
      <c r="AJ98" s="262">
        <f>Хомут!F98</f>
        <v>0</v>
      </c>
      <c r="AK98" s="257">
        <f>Хомут!G98</f>
        <v>0</v>
      </c>
      <c r="AL98" s="263">
        <f>Хомут!H98</f>
        <v>0</v>
      </c>
      <c r="AM98" s="264">
        <f>'Щигр.'!F98</f>
        <v>0</v>
      </c>
      <c r="AN98" s="257">
        <f>'Щигр.'!G98</f>
        <v>0</v>
      </c>
      <c r="AO98" s="337">
        <f>'Щигр.'!H98</f>
        <v>0</v>
      </c>
      <c r="AP98" s="267">
        <f t="shared" si="1"/>
        <v>0</v>
      </c>
    </row>
    <row r="99" spans="1:42" s="131" customFormat="1" ht="34.5" customHeight="1" hidden="1">
      <c r="A99" s="351">
        <v>86</v>
      </c>
      <c r="B99" s="226" t="s">
        <v>98</v>
      </c>
      <c r="C99" s="256">
        <f>Горш!F99</f>
        <v>0</v>
      </c>
      <c r="D99" s="257">
        <f>Горш!G99</f>
        <v>0</v>
      </c>
      <c r="E99" s="258">
        <f>Горш!H99</f>
        <v>0</v>
      </c>
      <c r="F99" s="262">
        <f>Дмитр!F99</f>
        <v>0</v>
      </c>
      <c r="G99" s="257">
        <f>Дмитр!G99</f>
        <v>0</v>
      </c>
      <c r="H99" s="258">
        <f>Дмитр!H99</f>
        <v>0</v>
      </c>
      <c r="I99" s="262">
        <f>'Жел.'!F99</f>
        <v>0</v>
      </c>
      <c r="J99" s="257">
        <f>'Жел.'!G99</f>
        <v>0</v>
      </c>
      <c r="K99" s="258">
        <f>'Жел.'!H99</f>
        <v>0</v>
      </c>
      <c r="L99" s="262">
        <f>'Золот.'!F99</f>
        <v>0</v>
      </c>
      <c r="M99" s="257">
        <f>'Золот.'!G99</f>
        <v>0</v>
      </c>
      <c r="N99" s="263">
        <f>'Золот.'!H99</f>
        <v>0</v>
      </c>
      <c r="O99" s="264">
        <f>'Кур.'!F99</f>
        <v>0</v>
      </c>
      <c r="P99" s="257">
        <f>'Кур.'!G99</f>
        <v>0</v>
      </c>
      <c r="Q99" s="258">
        <f>'Кур.'!H99</f>
        <v>0</v>
      </c>
      <c r="R99" s="262">
        <f>'Льг.'!F99</f>
        <v>0</v>
      </c>
      <c r="S99" s="257">
        <f>'Льг.'!G99</f>
        <v>0</v>
      </c>
      <c r="T99" s="263">
        <f>'Льг.'!H99</f>
        <v>0</v>
      </c>
      <c r="U99" s="264">
        <f>Обоян!F99</f>
        <v>0</v>
      </c>
      <c r="V99" s="257">
        <f>Обоян!G99</f>
        <v>0</v>
      </c>
      <c r="W99" s="258">
        <f>Обоян!H99</f>
        <v>0</v>
      </c>
      <c r="X99" s="262">
        <f>'Рыльск.'!F99</f>
        <v>0</v>
      </c>
      <c r="Y99" s="257">
        <f>'Рыльск.'!G99</f>
        <v>0</v>
      </c>
      <c r="Z99" s="263">
        <f>'Рыльск.'!H99</f>
        <v>0</v>
      </c>
      <c r="AA99" s="264">
        <f>Сов!F99</f>
        <v>0</v>
      </c>
      <c r="AB99" s="257">
        <f>Сов!G99</f>
        <v>0</v>
      </c>
      <c r="AC99" s="258">
        <f>Сов!H99</f>
        <v>0</v>
      </c>
      <c r="AD99" s="262">
        <f>Солнц!F99</f>
        <v>0</v>
      </c>
      <c r="AE99" s="340">
        <f>Солнц!G99</f>
        <v>0</v>
      </c>
      <c r="AF99" s="263">
        <f>Солнц!H99</f>
        <v>0</v>
      </c>
      <c r="AG99" s="262">
        <f>Судж!F99</f>
        <v>0</v>
      </c>
      <c r="AH99" s="257">
        <f>Судж!G99</f>
        <v>0</v>
      </c>
      <c r="AI99" s="263">
        <f>Судж!H99</f>
        <v>0</v>
      </c>
      <c r="AJ99" s="262">
        <f>Хомут!F99</f>
        <v>0</v>
      </c>
      <c r="AK99" s="257">
        <f>Хомут!G99</f>
        <v>0</v>
      </c>
      <c r="AL99" s="263">
        <f>Хомут!H99</f>
        <v>0</v>
      </c>
      <c r="AM99" s="264">
        <f>'Щигр.'!F99</f>
        <v>0</v>
      </c>
      <c r="AN99" s="257">
        <f>'Щигр.'!G99</f>
        <v>0</v>
      </c>
      <c r="AO99" s="337">
        <f>'Щигр.'!H99</f>
        <v>0</v>
      </c>
      <c r="AP99" s="267">
        <f t="shared" si="1"/>
        <v>0</v>
      </c>
    </row>
    <row r="100" spans="1:42" s="112" customFormat="1" ht="34.5" customHeight="1">
      <c r="A100" s="351">
        <v>87</v>
      </c>
      <c r="B100" s="226" t="s">
        <v>99</v>
      </c>
      <c r="C100" s="256">
        <f>Горш!F100</f>
        <v>0</v>
      </c>
      <c r="D100" s="257">
        <f>Горш!G100</f>
        <v>0</v>
      </c>
      <c r="E100" s="258">
        <f>Горш!H100</f>
        <v>0</v>
      </c>
      <c r="F100" s="262">
        <f>Дмитр!F100</f>
        <v>0</v>
      </c>
      <c r="G100" s="257">
        <f>Дмитр!G100</f>
        <v>0</v>
      </c>
      <c r="H100" s="258">
        <f>Дмитр!H100</f>
        <v>0</v>
      </c>
      <c r="I100" s="262">
        <f>'Жел.'!F100</f>
        <v>0</v>
      </c>
      <c r="J100" s="257">
        <f>'Жел.'!G100</f>
        <v>0</v>
      </c>
      <c r="K100" s="258">
        <f>'Жел.'!H100</f>
        <v>0</v>
      </c>
      <c r="L100" s="262">
        <f>'Золот.'!F100</f>
        <v>0</v>
      </c>
      <c r="M100" s="257">
        <f>'Золот.'!G100</f>
        <v>0</v>
      </c>
      <c r="N100" s="263">
        <f>'Золот.'!H100</f>
        <v>0</v>
      </c>
      <c r="O100" s="264">
        <f>'Кур.'!F100</f>
        <v>0</v>
      </c>
      <c r="P100" s="257">
        <f>'Кур.'!G100</f>
        <v>0</v>
      </c>
      <c r="Q100" s="258">
        <f>'Кур.'!H100</f>
        <v>0</v>
      </c>
      <c r="R100" s="262">
        <f>'Льг.'!F100</f>
        <v>0</v>
      </c>
      <c r="S100" s="257">
        <f>'Льг.'!G100</f>
        <v>0</v>
      </c>
      <c r="T100" s="263">
        <f>'Льг.'!H100</f>
        <v>0</v>
      </c>
      <c r="U100" s="264">
        <f>Обоян!F100</f>
        <v>0</v>
      </c>
      <c r="V100" s="257">
        <f>Обоян!G100</f>
        <v>0</v>
      </c>
      <c r="W100" s="258">
        <f>Обоян!H100</f>
        <v>0</v>
      </c>
      <c r="X100" s="262" t="str">
        <f>'Рыльск.'!F100</f>
        <v>0,5-0,2</v>
      </c>
      <c r="Y100" s="257">
        <f>'Рыльск.'!G100</f>
        <v>1</v>
      </c>
      <c r="Z100" s="263">
        <f>'Рыльск.'!H100</f>
        <v>40</v>
      </c>
      <c r="AA100" s="264">
        <f>Сов!F100</f>
        <v>0</v>
      </c>
      <c r="AB100" s="257">
        <f>Сов!G100</f>
        <v>0</v>
      </c>
      <c r="AC100" s="258">
        <f>Сов!H100</f>
        <v>0</v>
      </c>
      <c r="AD100" s="262">
        <f>Солнц!F100</f>
        <v>0</v>
      </c>
      <c r="AE100" s="340">
        <f>Солнц!G100</f>
        <v>0</v>
      </c>
      <c r="AF100" s="263">
        <f>Солнц!H100</f>
        <v>0</v>
      </c>
      <c r="AG100" s="262">
        <f>Судж!F100</f>
        <v>0</v>
      </c>
      <c r="AH100" s="257">
        <f>Судж!G100</f>
        <v>0</v>
      </c>
      <c r="AI100" s="263">
        <f>Судж!H100</f>
        <v>0</v>
      </c>
      <c r="AJ100" s="262">
        <f>Хомут!F100</f>
        <v>0</v>
      </c>
      <c r="AK100" s="257">
        <f>Хомут!G100</f>
        <v>0</v>
      </c>
      <c r="AL100" s="263">
        <f>Хомут!H100</f>
        <v>0</v>
      </c>
      <c r="AM100" s="264">
        <f>'Щигр.'!F100</f>
        <v>0</v>
      </c>
      <c r="AN100" s="257">
        <f>'Щигр.'!G100</f>
        <v>0</v>
      </c>
      <c r="AO100" s="337">
        <f>'Щигр.'!H100</f>
        <v>0</v>
      </c>
      <c r="AP100" s="267">
        <f t="shared" si="1"/>
        <v>1</v>
      </c>
    </row>
    <row r="101" spans="1:42" s="112" customFormat="1" ht="34.5" customHeight="1" hidden="1">
      <c r="A101" s="351">
        <v>88</v>
      </c>
      <c r="B101" s="226" t="s">
        <v>100</v>
      </c>
      <c r="C101" s="256">
        <f>Горш!F101</f>
        <v>0</v>
      </c>
      <c r="D101" s="257">
        <f>Горш!G101</f>
        <v>0</v>
      </c>
      <c r="E101" s="258">
        <f>Горш!H101</f>
        <v>0</v>
      </c>
      <c r="F101" s="262">
        <f>Дмитр!F101</f>
        <v>0</v>
      </c>
      <c r="G101" s="257">
        <f>Дмитр!G101</f>
        <v>0</v>
      </c>
      <c r="H101" s="258">
        <f>Дмитр!H101</f>
        <v>0</v>
      </c>
      <c r="I101" s="262">
        <f>'Жел.'!F101</f>
        <v>0</v>
      </c>
      <c r="J101" s="257">
        <f>'Жел.'!G101</f>
        <v>0</v>
      </c>
      <c r="K101" s="258">
        <f>'Жел.'!H101</f>
        <v>0</v>
      </c>
      <c r="L101" s="262">
        <f>'Золот.'!F101</f>
        <v>0</v>
      </c>
      <c r="M101" s="257">
        <f>'Золот.'!G101</f>
        <v>0</v>
      </c>
      <c r="N101" s="263">
        <f>'Золот.'!H101</f>
        <v>0</v>
      </c>
      <c r="O101" s="264">
        <f>'Кур.'!F101</f>
        <v>0</v>
      </c>
      <c r="P101" s="257">
        <f>'Кур.'!G101</f>
        <v>0</v>
      </c>
      <c r="Q101" s="258">
        <f>'Кур.'!H101</f>
        <v>0</v>
      </c>
      <c r="R101" s="262">
        <f>'Льг.'!F101</f>
        <v>0</v>
      </c>
      <c r="S101" s="257">
        <f>'Льг.'!G101</f>
        <v>0</v>
      </c>
      <c r="T101" s="263">
        <f>'Льг.'!H101</f>
        <v>0</v>
      </c>
      <c r="U101" s="264">
        <f>Обоян!F101</f>
        <v>0</v>
      </c>
      <c r="V101" s="257">
        <f>Обоян!G101</f>
        <v>0</v>
      </c>
      <c r="W101" s="258">
        <f>Обоян!H101</f>
        <v>0</v>
      </c>
      <c r="X101" s="262">
        <f>'Рыльск.'!F101</f>
        <v>0</v>
      </c>
      <c r="Y101" s="257">
        <f>'Рыльск.'!G101</f>
        <v>0</v>
      </c>
      <c r="Z101" s="263">
        <f>'Рыльск.'!H101</f>
        <v>0</v>
      </c>
      <c r="AA101" s="264">
        <f>Сов!F101</f>
        <v>0</v>
      </c>
      <c r="AB101" s="257">
        <f>Сов!G101</f>
        <v>0</v>
      </c>
      <c r="AC101" s="258">
        <f>Сов!H101</f>
        <v>0</v>
      </c>
      <c r="AD101" s="262">
        <f>Солнц!F101</f>
        <v>0</v>
      </c>
      <c r="AE101" s="340">
        <f>Солнц!G101</f>
        <v>0</v>
      </c>
      <c r="AF101" s="263">
        <f>Солнц!H101</f>
        <v>0</v>
      </c>
      <c r="AG101" s="262">
        <f>Судж!F101</f>
        <v>0</v>
      </c>
      <c r="AH101" s="257">
        <f>Судж!G101</f>
        <v>0</v>
      </c>
      <c r="AI101" s="263">
        <f>Судж!H101</f>
        <v>0</v>
      </c>
      <c r="AJ101" s="262">
        <f>Хомут!F101</f>
        <v>0</v>
      </c>
      <c r="AK101" s="257">
        <f>Хомут!G101</f>
        <v>0</v>
      </c>
      <c r="AL101" s="263">
        <f>Хомут!H101</f>
        <v>0</v>
      </c>
      <c r="AM101" s="264">
        <f>'Щигр.'!F101</f>
        <v>0</v>
      </c>
      <c r="AN101" s="257">
        <f>'Щигр.'!G101</f>
        <v>0</v>
      </c>
      <c r="AO101" s="337">
        <f>'Щигр.'!H101</f>
        <v>0</v>
      </c>
      <c r="AP101" s="267">
        <f t="shared" si="1"/>
        <v>0</v>
      </c>
    </row>
    <row r="102" spans="1:42" s="112" customFormat="1" ht="34.5" customHeight="1" hidden="1">
      <c r="A102" s="351">
        <v>89</v>
      </c>
      <c r="B102" s="226" t="s">
        <v>101</v>
      </c>
      <c r="C102" s="256">
        <f>Горш!F102</f>
        <v>0</v>
      </c>
      <c r="D102" s="257">
        <f>Горш!G102</f>
        <v>0</v>
      </c>
      <c r="E102" s="258">
        <f>Горш!H102</f>
        <v>0</v>
      </c>
      <c r="F102" s="262">
        <f>Дмитр!F102</f>
        <v>0</v>
      </c>
      <c r="G102" s="257">
        <f>Дмитр!G102</f>
        <v>0</v>
      </c>
      <c r="H102" s="258">
        <f>Дмитр!H102</f>
        <v>0</v>
      </c>
      <c r="I102" s="262">
        <f>'Жел.'!F102</f>
        <v>0</v>
      </c>
      <c r="J102" s="257">
        <f>'Жел.'!G102</f>
        <v>0</v>
      </c>
      <c r="K102" s="258">
        <f>'Жел.'!H102</f>
        <v>0</v>
      </c>
      <c r="L102" s="262">
        <f>'Золот.'!F102</f>
        <v>0</v>
      </c>
      <c r="M102" s="257">
        <f>'Золот.'!G102</f>
        <v>0</v>
      </c>
      <c r="N102" s="263">
        <f>'Золот.'!H102</f>
        <v>0</v>
      </c>
      <c r="O102" s="264">
        <f>'Кур.'!F102</f>
        <v>0</v>
      </c>
      <c r="P102" s="257">
        <f>'Кур.'!G102</f>
        <v>0</v>
      </c>
      <c r="Q102" s="258">
        <f>'Кур.'!H102</f>
        <v>0</v>
      </c>
      <c r="R102" s="262" t="str">
        <f>'Льг.'!F102</f>
        <v>0,5-1,5</v>
      </c>
      <c r="S102" s="257">
        <f>'Льг.'!G102</f>
        <v>0.24</v>
      </c>
      <c r="T102" s="263">
        <f>'Льг.'!H102</f>
        <v>180</v>
      </c>
      <c r="U102" s="264">
        <f>Обоян!F102</f>
        <v>0</v>
      </c>
      <c r="V102" s="257">
        <f>Обоян!G102</f>
        <v>0</v>
      </c>
      <c r="W102" s="258">
        <f>Обоян!H102</f>
        <v>0</v>
      </c>
      <c r="X102" s="262">
        <f>'Рыльск.'!F102</f>
        <v>0</v>
      </c>
      <c r="Y102" s="257">
        <f>'Рыльск.'!G102</f>
        <v>0</v>
      </c>
      <c r="Z102" s="263">
        <f>'Рыльск.'!H102</f>
        <v>0</v>
      </c>
      <c r="AA102" s="264">
        <f>Сов!F102</f>
        <v>0</v>
      </c>
      <c r="AB102" s="257">
        <f>Сов!G102</f>
        <v>0</v>
      </c>
      <c r="AC102" s="258">
        <f>Сов!H102</f>
        <v>0</v>
      </c>
      <c r="AD102" s="262">
        <f>Солнц!F102</f>
        <v>0</v>
      </c>
      <c r="AE102" s="340">
        <f>Солнц!G102</f>
        <v>0</v>
      </c>
      <c r="AF102" s="263">
        <f>Солнц!H102</f>
        <v>0</v>
      </c>
      <c r="AG102" s="262">
        <f>Судж!F102</f>
        <v>0</v>
      </c>
      <c r="AH102" s="257">
        <f>Судж!G102</f>
        <v>0</v>
      </c>
      <c r="AI102" s="263">
        <f>Судж!H102</f>
        <v>0</v>
      </c>
      <c r="AJ102" s="262">
        <f>Хомут!F102</f>
        <v>0</v>
      </c>
      <c r="AK102" s="257">
        <f>Хомут!G102</f>
        <v>0</v>
      </c>
      <c r="AL102" s="263">
        <f>Хомут!H102</f>
        <v>0</v>
      </c>
      <c r="AM102" s="264">
        <f>'Щигр.'!F102</f>
        <v>0</v>
      </c>
      <c r="AN102" s="257">
        <f>'Щигр.'!G102</f>
        <v>0</v>
      </c>
      <c r="AO102" s="337">
        <f>'Щигр.'!H102</f>
        <v>0</v>
      </c>
      <c r="AP102" s="267">
        <f t="shared" si="1"/>
        <v>0.24</v>
      </c>
    </row>
    <row r="103" spans="1:42" s="112" customFormat="1" ht="34.5" customHeight="1" hidden="1">
      <c r="A103" s="351">
        <v>90</v>
      </c>
      <c r="B103" s="226" t="s">
        <v>102</v>
      </c>
      <c r="C103" s="256">
        <f>Горш!F103</f>
        <v>0</v>
      </c>
      <c r="D103" s="257">
        <f>Горш!G103</f>
        <v>0</v>
      </c>
      <c r="E103" s="258">
        <f>Горш!H103</f>
        <v>0</v>
      </c>
      <c r="F103" s="262">
        <f>Дмитр!F103</f>
        <v>0</v>
      </c>
      <c r="G103" s="257">
        <f>Дмитр!G103</f>
        <v>0</v>
      </c>
      <c r="H103" s="258">
        <f>Дмитр!H103</f>
        <v>0</v>
      </c>
      <c r="I103" s="262">
        <f>'Жел.'!F103</f>
        <v>0</v>
      </c>
      <c r="J103" s="257">
        <f>'Жел.'!G103</f>
        <v>0</v>
      </c>
      <c r="K103" s="258">
        <f>'Жел.'!H103</f>
        <v>0</v>
      </c>
      <c r="L103" s="262">
        <f>'Золот.'!F103</f>
        <v>0</v>
      </c>
      <c r="M103" s="257">
        <f>'Золот.'!G103</f>
        <v>0</v>
      </c>
      <c r="N103" s="263">
        <f>'Золот.'!H103</f>
        <v>0</v>
      </c>
      <c r="O103" s="264">
        <f>'Кур.'!F103</f>
        <v>0</v>
      </c>
      <c r="P103" s="257">
        <f>'Кур.'!G103</f>
        <v>0</v>
      </c>
      <c r="Q103" s="258">
        <f>'Кур.'!H103</f>
        <v>0</v>
      </c>
      <c r="R103" s="262">
        <f>'Льг.'!F103</f>
        <v>0</v>
      </c>
      <c r="S103" s="257">
        <f>'Льг.'!G103</f>
        <v>0</v>
      </c>
      <c r="T103" s="263">
        <f>'Льг.'!H103</f>
        <v>0</v>
      </c>
      <c r="U103" s="264">
        <f>Обоян!F103</f>
        <v>0</v>
      </c>
      <c r="V103" s="257">
        <f>Обоян!G103</f>
        <v>0</v>
      </c>
      <c r="W103" s="258">
        <f>Обоян!H103</f>
        <v>0</v>
      </c>
      <c r="X103" s="262">
        <f>'Рыльск.'!F103</f>
        <v>0</v>
      </c>
      <c r="Y103" s="257">
        <f>'Рыльск.'!G103</f>
        <v>0</v>
      </c>
      <c r="Z103" s="263">
        <f>'Рыльск.'!H103</f>
        <v>0</v>
      </c>
      <c r="AA103" s="264">
        <f>Сов!F103</f>
        <v>0</v>
      </c>
      <c r="AB103" s="257">
        <f>Сов!G103</f>
        <v>0</v>
      </c>
      <c r="AC103" s="258">
        <f>Сов!H103</f>
        <v>0</v>
      </c>
      <c r="AD103" s="262">
        <f>Солнц!F103</f>
        <v>0</v>
      </c>
      <c r="AE103" s="340">
        <f>Солнц!G103</f>
        <v>0</v>
      </c>
      <c r="AF103" s="263">
        <f>Солнц!H103</f>
        <v>0</v>
      </c>
      <c r="AG103" s="262">
        <f>Судж!F103</f>
        <v>0</v>
      </c>
      <c r="AH103" s="257">
        <f>Судж!G103</f>
        <v>0</v>
      </c>
      <c r="AI103" s="263">
        <f>Судж!H103</f>
        <v>0</v>
      </c>
      <c r="AJ103" s="262">
        <f>Хомут!F103</f>
        <v>0</v>
      </c>
      <c r="AK103" s="257">
        <f>Хомут!G103</f>
        <v>0</v>
      </c>
      <c r="AL103" s="263">
        <f>Хомут!H103</f>
        <v>0</v>
      </c>
      <c r="AM103" s="264">
        <f>'Щигр.'!F103</f>
        <v>0</v>
      </c>
      <c r="AN103" s="257">
        <f>'Щигр.'!G103</f>
        <v>0</v>
      </c>
      <c r="AO103" s="337">
        <f>'Щигр.'!H103</f>
        <v>0</v>
      </c>
      <c r="AP103" s="267">
        <f t="shared" si="1"/>
        <v>0</v>
      </c>
    </row>
    <row r="104" spans="1:42" s="112" customFormat="1" ht="34.5" customHeight="1" hidden="1">
      <c r="A104" s="351">
        <v>91</v>
      </c>
      <c r="B104" s="226" t="s">
        <v>103</v>
      </c>
      <c r="C104" s="256">
        <f>Горш!F104</f>
        <v>0</v>
      </c>
      <c r="D104" s="257">
        <f>Горш!G104</f>
        <v>0</v>
      </c>
      <c r="E104" s="258">
        <f>Горш!H104</f>
        <v>0</v>
      </c>
      <c r="F104" s="262">
        <f>Дмитр!F104</f>
        <v>0</v>
      </c>
      <c r="G104" s="257">
        <f>Дмитр!G104</f>
        <v>0</v>
      </c>
      <c r="H104" s="258">
        <f>Дмитр!H104</f>
        <v>0</v>
      </c>
      <c r="I104" s="262">
        <f>'Жел.'!F104</f>
        <v>0</v>
      </c>
      <c r="J104" s="257">
        <f>'Жел.'!G104</f>
        <v>0</v>
      </c>
      <c r="K104" s="258">
        <f>'Жел.'!H104</f>
        <v>0</v>
      </c>
      <c r="L104" s="262">
        <f>'Золот.'!F104</f>
        <v>0</v>
      </c>
      <c r="M104" s="257">
        <f>'Золот.'!G104</f>
        <v>0</v>
      </c>
      <c r="N104" s="263">
        <f>'Золот.'!H104</f>
        <v>0</v>
      </c>
      <c r="O104" s="264">
        <f>'Кур.'!F104</f>
        <v>0</v>
      </c>
      <c r="P104" s="257">
        <f>'Кур.'!G104</f>
        <v>0</v>
      </c>
      <c r="Q104" s="258">
        <f>'Кур.'!H104</f>
        <v>0</v>
      </c>
      <c r="R104" s="262" t="str">
        <f>'Льг.'!F104</f>
        <v>0,1-0,2</v>
      </c>
      <c r="S104" s="257">
        <f>'Льг.'!G104</f>
        <v>0.16</v>
      </c>
      <c r="T104" s="263">
        <f>'Льг.'!H104</f>
        <v>250</v>
      </c>
      <c r="U104" s="264">
        <f>Обоян!F104</f>
        <v>0</v>
      </c>
      <c r="V104" s="257">
        <f>Обоян!G104</f>
        <v>0</v>
      </c>
      <c r="W104" s="258">
        <f>Обоян!H104</f>
        <v>0</v>
      </c>
      <c r="X104" s="262">
        <f>'Рыльск.'!F104</f>
        <v>0</v>
      </c>
      <c r="Y104" s="257">
        <f>'Рыльск.'!G104</f>
        <v>0</v>
      </c>
      <c r="Z104" s="263">
        <f>'Рыльск.'!H104</f>
        <v>0</v>
      </c>
      <c r="AA104" s="264">
        <f>Сов!F104</f>
        <v>0</v>
      </c>
      <c r="AB104" s="257">
        <f>Сов!G104</f>
        <v>0</v>
      </c>
      <c r="AC104" s="258">
        <f>Сов!H104</f>
        <v>0</v>
      </c>
      <c r="AD104" s="262">
        <f>Солнц!F104</f>
        <v>0</v>
      </c>
      <c r="AE104" s="340">
        <f>Солнц!G104</f>
        <v>0</v>
      </c>
      <c r="AF104" s="263">
        <f>Солнц!H104</f>
        <v>0</v>
      </c>
      <c r="AG104" s="262">
        <f>Судж!F104</f>
        <v>0</v>
      </c>
      <c r="AH104" s="257">
        <f>Судж!G104</f>
        <v>0</v>
      </c>
      <c r="AI104" s="263">
        <f>Судж!H104</f>
        <v>0</v>
      </c>
      <c r="AJ104" s="262">
        <f>Хомут!F104</f>
        <v>0</v>
      </c>
      <c r="AK104" s="257">
        <f>Хомут!G104</f>
        <v>0</v>
      </c>
      <c r="AL104" s="263">
        <f>Хомут!H104</f>
        <v>0</v>
      </c>
      <c r="AM104" s="264">
        <f>'Щигр.'!F104</f>
        <v>0</v>
      </c>
      <c r="AN104" s="257">
        <f>'Щигр.'!G104</f>
        <v>0</v>
      </c>
      <c r="AO104" s="337">
        <f>'Щигр.'!H104</f>
        <v>0</v>
      </c>
      <c r="AP104" s="267">
        <f t="shared" si="1"/>
        <v>0.16</v>
      </c>
    </row>
    <row r="105" spans="1:42" s="112" customFormat="1" ht="34.5" customHeight="1" hidden="1">
      <c r="A105" s="351">
        <v>92</v>
      </c>
      <c r="B105" s="226" t="s">
        <v>104</v>
      </c>
      <c r="C105" s="256">
        <f>Горш!F105</f>
        <v>0</v>
      </c>
      <c r="D105" s="257">
        <f>Горш!G105</f>
        <v>0</v>
      </c>
      <c r="E105" s="258">
        <f>Горш!H105</f>
        <v>0</v>
      </c>
      <c r="F105" s="262">
        <f>Дмитр!F105</f>
        <v>0</v>
      </c>
      <c r="G105" s="257">
        <f>Дмитр!G105</f>
        <v>0</v>
      </c>
      <c r="H105" s="258">
        <f>Дмитр!H105</f>
        <v>0</v>
      </c>
      <c r="I105" s="262">
        <f>'Жел.'!F105</f>
        <v>0</v>
      </c>
      <c r="J105" s="257">
        <f>'Жел.'!G105</f>
        <v>0</v>
      </c>
      <c r="K105" s="258">
        <f>'Жел.'!H105</f>
        <v>0</v>
      </c>
      <c r="L105" s="262">
        <f>'Золот.'!F105</f>
        <v>0</v>
      </c>
      <c r="M105" s="257">
        <f>'Золот.'!G105</f>
        <v>0</v>
      </c>
      <c r="N105" s="263">
        <f>'Золот.'!H105</f>
        <v>0</v>
      </c>
      <c r="O105" s="264">
        <f>'Кур.'!F105</f>
        <v>0</v>
      </c>
      <c r="P105" s="257">
        <f>'Кур.'!G105</f>
        <v>0</v>
      </c>
      <c r="Q105" s="258">
        <f>'Кур.'!H105</f>
        <v>0</v>
      </c>
      <c r="R105" s="262">
        <f>'Льг.'!F105</f>
        <v>0</v>
      </c>
      <c r="S105" s="257">
        <f>'Льг.'!G105</f>
        <v>0</v>
      </c>
      <c r="T105" s="263">
        <f>'Льг.'!H105</f>
        <v>0</v>
      </c>
      <c r="U105" s="264">
        <f>Обоян!F105</f>
        <v>0</v>
      </c>
      <c r="V105" s="257">
        <f>Обоян!G105</f>
        <v>0</v>
      </c>
      <c r="W105" s="258">
        <f>Обоян!H105</f>
        <v>0</v>
      </c>
      <c r="X105" s="262">
        <f>'Рыльск.'!F105</f>
        <v>0</v>
      </c>
      <c r="Y105" s="257">
        <f>'Рыльск.'!G105</f>
        <v>0</v>
      </c>
      <c r="Z105" s="263">
        <f>'Рыльск.'!H105</f>
        <v>0</v>
      </c>
      <c r="AA105" s="264">
        <f>Сов!F105</f>
        <v>0</v>
      </c>
      <c r="AB105" s="257">
        <f>Сов!G105</f>
        <v>0</v>
      </c>
      <c r="AC105" s="258">
        <f>Сов!H105</f>
        <v>0</v>
      </c>
      <c r="AD105" s="262">
        <f>Солнц!F105</f>
        <v>0</v>
      </c>
      <c r="AE105" s="340">
        <f>Солнц!G105</f>
        <v>0</v>
      </c>
      <c r="AF105" s="263">
        <f>Солнц!H105</f>
        <v>0</v>
      </c>
      <c r="AG105" s="262">
        <f>Судж!F105</f>
        <v>0</v>
      </c>
      <c r="AH105" s="257">
        <f>Судж!G105</f>
        <v>0</v>
      </c>
      <c r="AI105" s="263">
        <f>Судж!H105</f>
        <v>0</v>
      </c>
      <c r="AJ105" s="262">
        <f>Хомут!F105</f>
        <v>0</v>
      </c>
      <c r="AK105" s="257">
        <f>Хомут!G105</f>
        <v>0</v>
      </c>
      <c r="AL105" s="263">
        <f>Хомут!H105</f>
        <v>0</v>
      </c>
      <c r="AM105" s="264">
        <f>'Щигр.'!F105</f>
        <v>0</v>
      </c>
      <c r="AN105" s="257">
        <f>'Щигр.'!G105</f>
        <v>0</v>
      </c>
      <c r="AO105" s="337">
        <f>'Щигр.'!H105</f>
        <v>0</v>
      </c>
      <c r="AP105" s="267">
        <f t="shared" si="1"/>
        <v>0</v>
      </c>
    </row>
    <row r="106" spans="1:42" s="112" customFormat="1" ht="34.5" customHeight="1">
      <c r="A106" s="351">
        <v>93</v>
      </c>
      <c r="B106" s="226" t="s">
        <v>105</v>
      </c>
      <c r="C106" s="256">
        <f>Горш!F106</f>
        <v>0</v>
      </c>
      <c r="D106" s="257">
        <f>Горш!G106</f>
        <v>0</v>
      </c>
      <c r="E106" s="258">
        <f>Горш!H106</f>
        <v>0</v>
      </c>
      <c r="F106" s="262">
        <f>Дмитр!F106</f>
        <v>0</v>
      </c>
      <c r="G106" s="257">
        <f>Дмитр!G106</f>
        <v>0</v>
      </c>
      <c r="H106" s="258">
        <f>Дмитр!H106</f>
        <v>0</v>
      </c>
      <c r="I106" s="262">
        <f>'Жел.'!F106</f>
        <v>0</v>
      </c>
      <c r="J106" s="257">
        <f>'Жел.'!G106</f>
        <v>0</v>
      </c>
      <c r="K106" s="258">
        <f>'Жел.'!H106</f>
        <v>0</v>
      </c>
      <c r="L106" s="262">
        <f>'Золот.'!F106</f>
        <v>0</v>
      </c>
      <c r="M106" s="257">
        <f>'Золот.'!G106</f>
        <v>0</v>
      </c>
      <c r="N106" s="263">
        <f>'Золот.'!H106</f>
        <v>0</v>
      </c>
      <c r="O106" s="264">
        <f>'Кур.'!F106</f>
        <v>0</v>
      </c>
      <c r="P106" s="257">
        <f>'Кур.'!G106</f>
        <v>0</v>
      </c>
      <c r="Q106" s="258">
        <f>'Кур.'!H106</f>
        <v>0</v>
      </c>
      <c r="R106" s="262" t="str">
        <f>'Льг.'!F106</f>
        <v>1</v>
      </c>
      <c r="S106" s="257">
        <f>'Льг.'!G106</f>
        <v>0.05</v>
      </c>
      <c r="T106" s="263">
        <f>'Льг.'!H106</f>
        <v>250</v>
      </c>
      <c r="U106" s="264">
        <f>Обоян!F106</f>
        <v>0</v>
      </c>
      <c r="V106" s="257">
        <f>Обоян!G106</f>
        <v>0</v>
      </c>
      <c r="W106" s="258">
        <f>Обоян!H106</f>
        <v>0</v>
      </c>
      <c r="X106" s="262">
        <f>'Рыльск.'!F106</f>
        <v>0</v>
      </c>
      <c r="Y106" s="257">
        <f>'Рыльск.'!G106</f>
        <v>0</v>
      </c>
      <c r="Z106" s="263">
        <f>'Рыльск.'!H106</f>
        <v>0</v>
      </c>
      <c r="AA106" s="264">
        <f>Сов!F106</f>
        <v>0</v>
      </c>
      <c r="AB106" s="257">
        <f>Сов!G106</f>
        <v>0</v>
      </c>
      <c r="AC106" s="258">
        <f>Сов!H106</f>
        <v>0</v>
      </c>
      <c r="AD106" s="262">
        <f>Солнц!F106</f>
        <v>0</v>
      </c>
      <c r="AE106" s="340">
        <f>Солнц!G106</f>
        <v>0</v>
      </c>
      <c r="AF106" s="263">
        <f>Солнц!H106</f>
        <v>0</v>
      </c>
      <c r="AG106" s="262">
        <f>Судж!F106</f>
        <v>0</v>
      </c>
      <c r="AH106" s="257">
        <f>Судж!G106</f>
        <v>0</v>
      </c>
      <c r="AI106" s="263">
        <f>Судж!H106</f>
        <v>0</v>
      </c>
      <c r="AJ106" s="262">
        <f>Хомут!F106</f>
        <v>0</v>
      </c>
      <c r="AK106" s="257">
        <f>Хомут!G106</f>
        <v>0</v>
      </c>
      <c r="AL106" s="263">
        <f>Хомут!H106</f>
        <v>0</v>
      </c>
      <c r="AM106" s="264">
        <f>'Щигр.'!F106</f>
        <v>0</v>
      </c>
      <c r="AN106" s="257">
        <f>'Щигр.'!G106</f>
        <v>0</v>
      </c>
      <c r="AO106" s="337">
        <f>'Щигр.'!H106</f>
        <v>0</v>
      </c>
      <c r="AP106" s="267">
        <f t="shared" si="1"/>
        <v>0.05</v>
      </c>
    </row>
    <row r="107" spans="1:42" s="112" customFormat="1" ht="34.5" customHeight="1" hidden="1">
      <c r="A107" s="351">
        <v>94</v>
      </c>
      <c r="B107" s="226" t="s">
        <v>106</v>
      </c>
      <c r="C107" s="256">
        <f>Горш!F107</f>
        <v>0</v>
      </c>
      <c r="D107" s="257">
        <f>Горш!G107</f>
        <v>0</v>
      </c>
      <c r="E107" s="258">
        <f>Горш!H107</f>
        <v>0</v>
      </c>
      <c r="F107" s="262">
        <f>Дмитр!F107</f>
        <v>0</v>
      </c>
      <c r="G107" s="257">
        <f>Дмитр!G107</f>
        <v>0</v>
      </c>
      <c r="H107" s="258">
        <f>Дмитр!H107</f>
        <v>0</v>
      </c>
      <c r="I107" s="262">
        <f>'Жел.'!F107</f>
        <v>0</v>
      </c>
      <c r="J107" s="257">
        <f>'Жел.'!G107</f>
        <v>0</v>
      </c>
      <c r="K107" s="258">
        <f>'Жел.'!H107</f>
        <v>0</v>
      </c>
      <c r="L107" s="262">
        <f>'Золот.'!F107</f>
        <v>0</v>
      </c>
      <c r="M107" s="257">
        <f>'Золот.'!G107</f>
        <v>0</v>
      </c>
      <c r="N107" s="263">
        <f>'Золот.'!H107</f>
        <v>0</v>
      </c>
      <c r="O107" s="264">
        <f>'Кур.'!F107</f>
        <v>0</v>
      </c>
      <c r="P107" s="257">
        <f>'Кур.'!G107</f>
        <v>0</v>
      </c>
      <c r="Q107" s="258">
        <f>'Кур.'!H107</f>
        <v>0</v>
      </c>
      <c r="R107" s="262">
        <f>'Льг.'!F107</f>
        <v>0.5</v>
      </c>
      <c r="S107" s="257">
        <f>'Льг.'!G107</f>
        <v>0.05</v>
      </c>
      <c r="T107" s="263">
        <f>'Льг.'!H107</f>
        <v>300</v>
      </c>
      <c r="U107" s="264">
        <f>Обоян!F107</f>
        <v>0</v>
      </c>
      <c r="V107" s="257">
        <f>Обоян!G107</f>
        <v>0</v>
      </c>
      <c r="W107" s="258">
        <f>Обоян!H107</f>
        <v>0</v>
      </c>
      <c r="X107" s="262">
        <f>'Рыльск.'!F107</f>
        <v>0</v>
      </c>
      <c r="Y107" s="257">
        <f>'Рыльск.'!G107</f>
        <v>0</v>
      </c>
      <c r="Z107" s="263">
        <f>'Рыльск.'!H107</f>
        <v>0</v>
      </c>
      <c r="AA107" s="264">
        <f>Сов!F107</f>
        <v>0</v>
      </c>
      <c r="AB107" s="257">
        <f>Сов!G107</f>
        <v>0</v>
      </c>
      <c r="AC107" s="258">
        <f>Сов!H107</f>
        <v>0</v>
      </c>
      <c r="AD107" s="262">
        <f>Солнц!F107</f>
        <v>0</v>
      </c>
      <c r="AE107" s="340">
        <f>Солнц!G107</f>
        <v>0</v>
      </c>
      <c r="AF107" s="263">
        <f>Солнц!H107</f>
        <v>0</v>
      </c>
      <c r="AG107" s="262">
        <f>Судж!F107</f>
        <v>0</v>
      </c>
      <c r="AH107" s="257">
        <f>Судж!G107</f>
        <v>0</v>
      </c>
      <c r="AI107" s="263">
        <f>Судж!H107</f>
        <v>0</v>
      </c>
      <c r="AJ107" s="262">
        <f>Хомут!F107</f>
        <v>0</v>
      </c>
      <c r="AK107" s="257">
        <f>Хомут!G107</f>
        <v>0</v>
      </c>
      <c r="AL107" s="263">
        <f>Хомут!H107</f>
        <v>0</v>
      </c>
      <c r="AM107" s="264">
        <f>'Щигр.'!F107</f>
        <v>0</v>
      </c>
      <c r="AN107" s="257">
        <f>'Щигр.'!G107</f>
        <v>0</v>
      </c>
      <c r="AO107" s="337">
        <f>'Щигр.'!H107</f>
        <v>0</v>
      </c>
      <c r="AP107" s="267">
        <f t="shared" si="1"/>
        <v>0.05</v>
      </c>
    </row>
    <row r="108" spans="1:42" s="112" customFormat="1" ht="34.5" customHeight="1">
      <c r="A108" s="351">
        <v>95</v>
      </c>
      <c r="B108" s="226" t="s">
        <v>107</v>
      </c>
      <c r="C108" s="256">
        <f>Горш!F108</f>
        <v>0</v>
      </c>
      <c r="D108" s="257">
        <f>Горш!G108</f>
        <v>0</v>
      </c>
      <c r="E108" s="258">
        <f>Горш!H108</f>
        <v>0</v>
      </c>
      <c r="F108" s="262">
        <f>Дмитр!F108</f>
        <v>0</v>
      </c>
      <c r="G108" s="257">
        <f>Дмитр!G108</f>
        <v>0</v>
      </c>
      <c r="H108" s="258">
        <f>Дмитр!H108</f>
        <v>0</v>
      </c>
      <c r="I108" s="262">
        <f>'Жел.'!F108</f>
        <v>0</v>
      </c>
      <c r="J108" s="257">
        <f>'Жел.'!G108</f>
        <v>0</v>
      </c>
      <c r="K108" s="258">
        <f>'Жел.'!H108</f>
        <v>0</v>
      </c>
      <c r="L108" s="262">
        <f>'Золот.'!F108</f>
        <v>0</v>
      </c>
      <c r="M108" s="257">
        <f>'Золот.'!G108</f>
        <v>0</v>
      </c>
      <c r="N108" s="263">
        <f>'Золот.'!H108</f>
        <v>0</v>
      </c>
      <c r="O108" s="264">
        <f>'Кур.'!F108</f>
        <v>0</v>
      </c>
      <c r="P108" s="257">
        <f>'Кур.'!G108</f>
        <v>0</v>
      </c>
      <c r="Q108" s="258">
        <f>'Кур.'!H108</f>
        <v>0</v>
      </c>
      <c r="R108" s="262">
        <f>'Льг.'!F108</f>
        <v>1</v>
      </c>
      <c r="S108" s="257">
        <f>'Льг.'!G108</f>
        <v>0.01</v>
      </c>
      <c r="T108" s="263">
        <f>'Льг.'!H108</f>
        <v>450</v>
      </c>
      <c r="U108" s="264">
        <f>Обоян!F108</f>
        <v>0</v>
      </c>
      <c r="V108" s="257">
        <f>Обоян!G108</f>
        <v>0</v>
      </c>
      <c r="W108" s="258">
        <f>Обоян!H108</f>
        <v>0</v>
      </c>
      <c r="X108" s="262">
        <f>'Рыльск.'!F108</f>
        <v>0</v>
      </c>
      <c r="Y108" s="257">
        <f>'Рыльск.'!G108</f>
        <v>0</v>
      </c>
      <c r="Z108" s="263">
        <f>'Рыльск.'!H108</f>
        <v>0</v>
      </c>
      <c r="AA108" s="264">
        <f>Сов!F108</f>
        <v>0</v>
      </c>
      <c r="AB108" s="257">
        <f>Сов!G108</f>
        <v>0</v>
      </c>
      <c r="AC108" s="258">
        <f>Сов!H108</f>
        <v>0</v>
      </c>
      <c r="AD108" s="262">
        <f>Солнц!F108</f>
        <v>0</v>
      </c>
      <c r="AE108" s="340">
        <f>Солнц!G108</f>
        <v>0</v>
      </c>
      <c r="AF108" s="263">
        <f>Солнц!H108</f>
        <v>0</v>
      </c>
      <c r="AG108" s="262">
        <f>Судж!F108</f>
        <v>0</v>
      </c>
      <c r="AH108" s="257">
        <f>Судж!G108</f>
        <v>0</v>
      </c>
      <c r="AI108" s="263">
        <f>Судж!H108</f>
        <v>0</v>
      </c>
      <c r="AJ108" s="262">
        <f>Хомут!F108</f>
        <v>0</v>
      </c>
      <c r="AK108" s="257">
        <f>Хомут!G108</f>
        <v>0</v>
      </c>
      <c r="AL108" s="263">
        <f>Хомут!H108</f>
        <v>0</v>
      </c>
      <c r="AM108" s="264">
        <f>'Щигр.'!F108</f>
        <v>0</v>
      </c>
      <c r="AN108" s="257">
        <f>'Щигр.'!G108</f>
        <v>0</v>
      </c>
      <c r="AO108" s="337">
        <f>'Щигр.'!H108</f>
        <v>0</v>
      </c>
      <c r="AP108" s="267">
        <f t="shared" si="1"/>
        <v>0.01</v>
      </c>
    </row>
    <row r="109" spans="1:42" s="112" customFormat="1" ht="34.5" customHeight="1" hidden="1">
      <c r="A109" s="351">
        <v>96</v>
      </c>
      <c r="B109" s="226" t="s">
        <v>108</v>
      </c>
      <c r="C109" s="256">
        <f>Горш!F109</f>
        <v>0</v>
      </c>
      <c r="D109" s="257">
        <f>Горш!G109</f>
        <v>0</v>
      </c>
      <c r="E109" s="258">
        <f>Горш!H109</f>
        <v>0</v>
      </c>
      <c r="F109" s="262">
        <f>Дмитр!F109</f>
        <v>0</v>
      </c>
      <c r="G109" s="257">
        <f>Дмитр!G109</f>
        <v>0</v>
      </c>
      <c r="H109" s="258">
        <f>Дмитр!H109</f>
        <v>0</v>
      </c>
      <c r="I109" s="262">
        <f>'Жел.'!F109</f>
        <v>0</v>
      </c>
      <c r="J109" s="257">
        <f>'Жел.'!G109</f>
        <v>0</v>
      </c>
      <c r="K109" s="258">
        <f>'Жел.'!H109</f>
        <v>0</v>
      </c>
      <c r="L109" s="262">
        <f>'Золот.'!F109</f>
        <v>0</v>
      </c>
      <c r="M109" s="257">
        <f>'Золот.'!G109</f>
        <v>0</v>
      </c>
      <c r="N109" s="263">
        <f>'Золот.'!H109</f>
        <v>0</v>
      </c>
      <c r="O109" s="264">
        <f>'Кур.'!F109</f>
        <v>0</v>
      </c>
      <c r="P109" s="257">
        <f>'Кур.'!G109</f>
        <v>0</v>
      </c>
      <c r="Q109" s="258">
        <f>'Кур.'!H109</f>
        <v>0</v>
      </c>
      <c r="R109" s="262">
        <f>'Льг.'!F109</f>
        <v>0</v>
      </c>
      <c r="S109" s="257">
        <f>'Льг.'!G109</f>
        <v>0</v>
      </c>
      <c r="T109" s="263">
        <f>'Льг.'!H109</f>
        <v>0</v>
      </c>
      <c r="U109" s="264">
        <f>Обоян!F109</f>
        <v>0</v>
      </c>
      <c r="V109" s="257">
        <f>Обоян!G109</f>
        <v>0</v>
      </c>
      <c r="W109" s="258">
        <f>Обоян!H109</f>
        <v>0</v>
      </c>
      <c r="X109" s="262">
        <f>'Рыльск.'!F109</f>
        <v>0</v>
      </c>
      <c r="Y109" s="257">
        <f>'Рыльск.'!G109</f>
        <v>0</v>
      </c>
      <c r="Z109" s="263">
        <f>'Рыльск.'!H109</f>
        <v>0</v>
      </c>
      <c r="AA109" s="264">
        <f>Сов!F109</f>
        <v>0</v>
      </c>
      <c r="AB109" s="257">
        <f>Сов!G109</f>
        <v>0</v>
      </c>
      <c r="AC109" s="258">
        <f>Сов!H109</f>
        <v>0</v>
      </c>
      <c r="AD109" s="262">
        <f>Солнц!F109</f>
        <v>0</v>
      </c>
      <c r="AE109" s="340">
        <f>Солнц!G109</f>
        <v>0</v>
      </c>
      <c r="AF109" s="263">
        <f>Солнц!H109</f>
        <v>0</v>
      </c>
      <c r="AG109" s="262">
        <f>Судж!F109</f>
        <v>0</v>
      </c>
      <c r="AH109" s="257">
        <f>Судж!G109</f>
        <v>0</v>
      </c>
      <c r="AI109" s="263">
        <f>Судж!H109</f>
        <v>0</v>
      </c>
      <c r="AJ109" s="262">
        <f>Хомут!F109</f>
        <v>0</v>
      </c>
      <c r="AK109" s="257">
        <f>Хомут!G109</f>
        <v>0</v>
      </c>
      <c r="AL109" s="263">
        <f>Хомут!H109</f>
        <v>0</v>
      </c>
      <c r="AM109" s="264">
        <f>'Щигр.'!F109</f>
        <v>0</v>
      </c>
      <c r="AN109" s="257">
        <f>'Щигр.'!G109</f>
        <v>0</v>
      </c>
      <c r="AO109" s="337">
        <f>'Щигр.'!H109</f>
        <v>0</v>
      </c>
      <c r="AP109" s="267">
        <f t="shared" si="1"/>
        <v>0</v>
      </c>
    </row>
    <row r="110" spans="1:42" s="112" customFormat="1" ht="34.5" customHeight="1" hidden="1">
      <c r="A110" s="351">
        <v>97</v>
      </c>
      <c r="B110" s="226" t="s">
        <v>109</v>
      </c>
      <c r="C110" s="256">
        <f>Горш!F110</f>
        <v>0</v>
      </c>
      <c r="D110" s="257">
        <f>Горш!G110</f>
        <v>0</v>
      </c>
      <c r="E110" s="258">
        <f>Горш!H110</f>
        <v>0</v>
      </c>
      <c r="F110" s="262">
        <f>Дмитр!F110</f>
        <v>0</v>
      </c>
      <c r="G110" s="257">
        <f>Дмитр!G110</f>
        <v>0</v>
      </c>
      <c r="H110" s="258">
        <f>Дмитр!H110</f>
        <v>0</v>
      </c>
      <c r="I110" s="262">
        <f>'Жел.'!F110</f>
        <v>0</v>
      </c>
      <c r="J110" s="257">
        <f>'Жел.'!G110</f>
        <v>0</v>
      </c>
      <c r="K110" s="258">
        <f>'Жел.'!H110</f>
        <v>0</v>
      </c>
      <c r="L110" s="262">
        <f>'Золот.'!F110</f>
        <v>0</v>
      </c>
      <c r="M110" s="257">
        <f>'Золот.'!G110</f>
        <v>0</v>
      </c>
      <c r="N110" s="263">
        <f>'Золот.'!H110</f>
        <v>0</v>
      </c>
      <c r="O110" s="264">
        <f>'Кур.'!F110</f>
        <v>0</v>
      </c>
      <c r="P110" s="257">
        <f>'Кур.'!G110</f>
        <v>0</v>
      </c>
      <c r="Q110" s="258">
        <f>'Кур.'!H110</f>
        <v>0</v>
      </c>
      <c r="R110" s="262">
        <f>'Льг.'!F110</f>
        <v>0</v>
      </c>
      <c r="S110" s="257">
        <f>'Льг.'!G110</f>
        <v>0</v>
      </c>
      <c r="T110" s="263">
        <f>'Льг.'!H110</f>
        <v>0</v>
      </c>
      <c r="U110" s="264">
        <f>Обоян!F110</f>
        <v>0</v>
      </c>
      <c r="V110" s="257">
        <f>Обоян!G110</f>
        <v>0</v>
      </c>
      <c r="W110" s="258">
        <f>Обоян!H110</f>
        <v>0</v>
      </c>
      <c r="X110" s="262">
        <f>'Рыльск.'!F110</f>
        <v>0</v>
      </c>
      <c r="Y110" s="257">
        <f>'Рыльск.'!G110</f>
        <v>0</v>
      </c>
      <c r="Z110" s="263">
        <f>'Рыльск.'!H110</f>
        <v>0</v>
      </c>
      <c r="AA110" s="264">
        <f>Сов!F110</f>
        <v>0</v>
      </c>
      <c r="AB110" s="257">
        <f>Сов!G110</f>
        <v>0</v>
      </c>
      <c r="AC110" s="258">
        <f>Сов!H110</f>
        <v>0</v>
      </c>
      <c r="AD110" s="262">
        <f>Солнц!F110</f>
        <v>0</v>
      </c>
      <c r="AE110" s="340">
        <f>Солнц!G110</f>
        <v>0</v>
      </c>
      <c r="AF110" s="263">
        <f>Солнц!H110</f>
        <v>0</v>
      </c>
      <c r="AG110" s="262">
        <f>Судж!F110</f>
        <v>0</v>
      </c>
      <c r="AH110" s="257">
        <f>Судж!G110</f>
        <v>0</v>
      </c>
      <c r="AI110" s="263">
        <f>Судж!H110</f>
        <v>0</v>
      </c>
      <c r="AJ110" s="262">
        <f>Хомут!F110</f>
        <v>0</v>
      </c>
      <c r="AK110" s="257">
        <f>Хомут!G110</f>
        <v>0</v>
      </c>
      <c r="AL110" s="263">
        <f>Хомут!H110</f>
        <v>0</v>
      </c>
      <c r="AM110" s="264">
        <f>'Щигр.'!F110</f>
        <v>0</v>
      </c>
      <c r="AN110" s="257">
        <f>'Щигр.'!G110</f>
        <v>0</v>
      </c>
      <c r="AO110" s="337">
        <f>'Щигр.'!H110</f>
        <v>0</v>
      </c>
      <c r="AP110" s="267">
        <f t="shared" si="1"/>
        <v>0</v>
      </c>
    </row>
    <row r="111" spans="1:42" s="112" customFormat="1" ht="34.5" customHeight="1" hidden="1">
      <c r="A111" s="351">
        <v>98</v>
      </c>
      <c r="B111" s="226" t="s">
        <v>110</v>
      </c>
      <c r="C111" s="256">
        <f>Горш!F111</f>
        <v>0</v>
      </c>
      <c r="D111" s="257">
        <f>Горш!G111</f>
        <v>0</v>
      </c>
      <c r="E111" s="258">
        <f>Горш!H111</f>
        <v>0</v>
      </c>
      <c r="F111" s="262">
        <f>Дмитр!F111</f>
        <v>0</v>
      </c>
      <c r="G111" s="257">
        <f>Дмитр!G111</f>
        <v>0</v>
      </c>
      <c r="H111" s="258">
        <f>Дмитр!H111</f>
        <v>0</v>
      </c>
      <c r="I111" s="262">
        <f>'Жел.'!F111</f>
        <v>0</v>
      </c>
      <c r="J111" s="257">
        <f>'Жел.'!G111</f>
        <v>0</v>
      </c>
      <c r="K111" s="258">
        <f>'Жел.'!H111</f>
        <v>0</v>
      </c>
      <c r="L111" s="262">
        <f>'Золот.'!F111</f>
        <v>0</v>
      </c>
      <c r="M111" s="257">
        <f>'Золот.'!G111</f>
        <v>0</v>
      </c>
      <c r="N111" s="263">
        <f>'Золот.'!H111</f>
        <v>0</v>
      </c>
      <c r="O111" s="264">
        <f>'Кур.'!F111</f>
        <v>0</v>
      </c>
      <c r="P111" s="257">
        <f>'Кур.'!G111</f>
        <v>0</v>
      </c>
      <c r="Q111" s="258">
        <f>'Кур.'!H111</f>
        <v>0</v>
      </c>
      <c r="R111" s="262">
        <f>'Льг.'!F111</f>
        <v>0.4</v>
      </c>
      <c r="S111" s="257">
        <f>'Льг.'!G111</f>
        <v>0.5</v>
      </c>
      <c r="T111" s="263">
        <f>'Льг.'!H111</f>
        <v>200</v>
      </c>
      <c r="U111" s="264">
        <f>Обоян!F111</f>
        <v>0</v>
      </c>
      <c r="V111" s="257">
        <f>Обоян!G111</f>
        <v>0</v>
      </c>
      <c r="W111" s="258">
        <f>Обоян!H111</f>
        <v>0</v>
      </c>
      <c r="X111" s="262">
        <f>'Рыльск.'!F111</f>
        <v>0</v>
      </c>
      <c r="Y111" s="257">
        <f>'Рыльск.'!G111</f>
        <v>0</v>
      </c>
      <c r="Z111" s="263">
        <f>'Рыльск.'!H111</f>
        <v>0</v>
      </c>
      <c r="AA111" s="264">
        <f>Сов!F111</f>
        <v>0</v>
      </c>
      <c r="AB111" s="257">
        <f>Сов!G111</f>
        <v>0</v>
      </c>
      <c r="AC111" s="258">
        <f>Сов!H111</f>
        <v>0</v>
      </c>
      <c r="AD111" s="262">
        <f>Солнц!F111</f>
        <v>0</v>
      </c>
      <c r="AE111" s="340">
        <f>Солнц!G111</f>
        <v>0</v>
      </c>
      <c r="AF111" s="263">
        <f>Солнц!H111</f>
        <v>0</v>
      </c>
      <c r="AG111" s="262">
        <f>Судж!F111</f>
        <v>0</v>
      </c>
      <c r="AH111" s="257">
        <f>Судж!G111</f>
        <v>0</v>
      </c>
      <c r="AI111" s="263">
        <f>Судж!H111</f>
        <v>0</v>
      </c>
      <c r="AJ111" s="262">
        <f>Хомут!F111</f>
        <v>0</v>
      </c>
      <c r="AK111" s="257">
        <f>Хомут!G111</f>
        <v>0</v>
      </c>
      <c r="AL111" s="263">
        <f>Хомут!H111</f>
        <v>0</v>
      </c>
      <c r="AM111" s="264">
        <f>'Щигр.'!F111</f>
        <v>0</v>
      </c>
      <c r="AN111" s="257">
        <f>'Щигр.'!G111</f>
        <v>0</v>
      </c>
      <c r="AO111" s="337">
        <f>'Щигр.'!H111</f>
        <v>0</v>
      </c>
      <c r="AP111" s="267">
        <f t="shared" si="1"/>
        <v>0.5</v>
      </c>
    </row>
    <row r="112" spans="1:42" s="112" customFormat="1" ht="34.5" customHeight="1" hidden="1">
      <c r="A112" s="351">
        <v>99</v>
      </c>
      <c r="B112" s="226" t="s">
        <v>111</v>
      </c>
      <c r="C112" s="256">
        <f>Горш!F112</f>
        <v>0</v>
      </c>
      <c r="D112" s="257">
        <f>Горш!G112</f>
        <v>0</v>
      </c>
      <c r="E112" s="258">
        <f>Горш!H112</f>
        <v>0</v>
      </c>
      <c r="F112" s="262">
        <f>Дмитр!F112</f>
        <v>0</v>
      </c>
      <c r="G112" s="257">
        <f>Дмитр!G112</f>
        <v>0</v>
      </c>
      <c r="H112" s="258">
        <f>Дмитр!H112</f>
        <v>0</v>
      </c>
      <c r="I112" s="262">
        <f>'Жел.'!F112</f>
        <v>0</v>
      </c>
      <c r="J112" s="257">
        <f>'Жел.'!G112</f>
        <v>0</v>
      </c>
      <c r="K112" s="258">
        <f>'Жел.'!H112</f>
        <v>0</v>
      </c>
      <c r="L112" s="262">
        <f>'Золот.'!F112</f>
        <v>0</v>
      </c>
      <c r="M112" s="257">
        <f>'Золот.'!G112</f>
        <v>0</v>
      </c>
      <c r="N112" s="263">
        <f>'Золот.'!H112</f>
        <v>0</v>
      </c>
      <c r="O112" s="264">
        <f>'Кур.'!F112</f>
        <v>0</v>
      </c>
      <c r="P112" s="257">
        <f>'Кур.'!G112</f>
        <v>0</v>
      </c>
      <c r="Q112" s="258">
        <f>'Кур.'!H112</f>
        <v>0</v>
      </c>
      <c r="R112" s="262">
        <f>'Льг.'!F112</f>
        <v>0</v>
      </c>
      <c r="S112" s="257">
        <f>'Льг.'!G112</f>
        <v>0</v>
      </c>
      <c r="T112" s="263">
        <f>'Льг.'!H112</f>
        <v>0</v>
      </c>
      <c r="U112" s="264">
        <f>Обоян!F112</f>
        <v>0</v>
      </c>
      <c r="V112" s="257">
        <f>Обоян!G112</f>
        <v>0</v>
      </c>
      <c r="W112" s="258">
        <f>Обоян!H112</f>
        <v>0</v>
      </c>
      <c r="X112" s="262">
        <f>'Рыльск.'!F112</f>
        <v>0</v>
      </c>
      <c r="Y112" s="257">
        <f>'Рыльск.'!G112</f>
        <v>0</v>
      </c>
      <c r="Z112" s="263">
        <f>'Рыльск.'!H112</f>
        <v>0</v>
      </c>
      <c r="AA112" s="264">
        <f>Сов!F112</f>
        <v>0</v>
      </c>
      <c r="AB112" s="257">
        <f>Сов!G112</f>
        <v>0</v>
      </c>
      <c r="AC112" s="258">
        <f>Сов!H112</f>
        <v>0</v>
      </c>
      <c r="AD112" s="262">
        <f>Солнц!F112</f>
        <v>0.5</v>
      </c>
      <c r="AE112" s="340">
        <f>Солнц!G112</f>
        <v>0.05</v>
      </c>
      <c r="AF112" s="263">
        <f>Солнц!H112</f>
        <v>100</v>
      </c>
      <c r="AG112" s="262">
        <f>Судж!F112</f>
        <v>0</v>
      </c>
      <c r="AH112" s="257">
        <f>Судж!G112</f>
        <v>0</v>
      </c>
      <c r="AI112" s="263">
        <f>Судж!H112</f>
        <v>0</v>
      </c>
      <c r="AJ112" s="262">
        <f>Хомут!F112</f>
        <v>0</v>
      </c>
      <c r="AK112" s="257">
        <f>Хомут!G112</f>
        <v>0</v>
      </c>
      <c r="AL112" s="263">
        <f>Хомут!H112</f>
        <v>0</v>
      </c>
      <c r="AM112" s="264">
        <f>'Щигр.'!F112</f>
        <v>0</v>
      </c>
      <c r="AN112" s="257">
        <f>'Щигр.'!G112</f>
        <v>0</v>
      </c>
      <c r="AO112" s="337">
        <f>'Щигр.'!H112</f>
        <v>0</v>
      </c>
      <c r="AP112" s="267">
        <f t="shared" si="1"/>
        <v>0.05</v>
      </c>
    </row>
    <row r="113" spans="1:42" s="112" customFormat="1" ht="34.5" customHeight="1" hidden="1">
      <c r="A113" s="351">
        <v>100</v>
      </c>
      <c r="B113" s="226" t="s">
        <v>112</v>
      </c>
      <c r="C113" s="256">
        <f>Горш!F113</f>
        <v>0</v>
      </c>
      <c r="D113" s="257">
        <f>Горш!G113</f>
        <v>0</v>
      </c>
      <c r="E113" s="258">
        <f>Горш!H113</f>
        <v>0</v>
      </c>
      <c r="F113" s="262">
        <f>Дмитр!F113</f>
        <v>0</v>
      </c>
      <c r="G113" s="257">
        <f>Дмитр!G113</f>
        <v>0</v>
      </c>
      <c r="H113" s="258">
        <f>Дмитр!H113</f>
        <v>0</v>
      </c>
      <c r="I113" s="262">
        <f>'Жел.'!F113</f>
        <v>0</v>
      </c>
      <c r="J113" s="257">
        <f>'Жел.'!G113</f>
        <v>0</v>
      </c>
      <c r="K113" s="258">
        <f>'Жел.'!H113</f>
        <v>0</v>
      </c>
      <c r="L113" s="262">
        <f>'Золот.'!F113</f>
        <v>0</v>
      </c>
      <c r="M113" s="257">
        <f>'Золот.'!G113</f>
        <v>0</v>
      </c>
      <c r="N113" s="263">
        <f>'Золот.'!H113</f>
        <v>0</v>
      </c>
      <c r="O113" s="264">
        <f>'Кур.'!F113</f>
        <v>0</v>
      </c>
      <c r="P113" s="257">
        <f>'Кур.'!G113</f>
        <v>0</v>
      </c>
      <c r="Q113" s="258">
        <f>'Кур.'!H113</f>
        <v>0</v>
      </c>
      <c r="R113" s="262">
        <f>'Льг.'!F113</f>
        <v>1.5</v>
      </c>
      <c r="S113" s="257">
        <f>'Льг.'!G113</f>
        <v>0.02</v>
      </c>
      <c r="T113" s="263">
        <f>'Льг.'!H113</f>
        <v>360</v>
      </c>
      <c r="U113" s="264">
        <f>Обоян!F113</f>
        <v>0</v>
      </c>
      <c r="V113" s="257">
        <f>Обоян!G113</f>
        <v>0</v>
      </c>
      <c r="W113" s="258">
        <f>Обоян!H113</f>
        <v>0</v>
      </c>
      <c r="X113" s="262">
        <f>'Рыльск.'!F113</f>
        <v>0</v>
      </c>
      <c r="Y113" s="257">
        <f>'Рыльск.'!G113</f>
        <v>0</v>
      </c>
      <c r="Z113" s="263">
        <f>'Рыльск.'!H113</f>
        <v>0</v>
      </c>
      <c r="AA113" s="264">
        <f>Сов!F113</f>
        <v>0</v>
      </c>
      <c r="AB113" s="257">
        <f>Сов!G113</f>
        <v>0</v>
      </c>
      <c r="AC113" s="258">
        <f>Сов!H113</f>
        <v>0</v>
      </c>
      <c r="AD113" s="262">
        <f>Солнц!F113</f>
        <v>1</v>
      </c>
      <c r="AE113" s="340">
        <f>Солнц!G113</f>
        <v>0.1</v>
      </c>
      <c r="AF113" s="263">
        <f>Солнц!H113</f>
        <v>100</v>
      </c>
      <c r="AG113" s="262">
        <f>Судж!F113</f>
        <v>0</v>
      </c>
      <c r="AH113" s="257">
        <f>Судж!G113</f>
        <v>0</v>
      </c>
      <c r="AI113" s="263">
        <f>Судж!H113</f>
        <v>0</v>
      </c>
      <c r="AJ113" s="262">
        <f>Хомут!F113</f>
        <v>0</v>
      </c>
      <c r="AK113" s="257">
        <f>Хомут!G113</f>
        <v>0</v>
      </c>
      <c r="AL113" s="263">
        <f>Хомут!H113</f>
        <v>0</v>
      </c>
      <c r="AM113" s="264">
        <f>'Щигр.'!F113</f>
        <v>0</v>
      </c>
      <c r="AN113" s="257">
        <f>'Щигр.'!G113</f>
        <v>0</v>
      </c>
      <c r="AO113" s="337">
        <f>'Щигр.'!H113</f>
        <v>0</v>
      </c>
      <c r="AP113" s="267">
        <f t="shared" si="1"/>
        <v>0.12000000000000001</v>
      </c>
    </row>
    <row r="114" spans="1:42" s="112" customFormat="1" ht="34.5" customHeight="1" hidden="1">
      <c r="A114" s="351">
        <v>101</v>
      </c>
      <c r="B114" s="226" t="s">
        <v>113</v>
      </c>
      <c r="C114" s="256">
        <f>Горш!F114</f>
        <v>0</v>
      </c>
      <c r="D114" s="257">
        <f>Горш!G114</f>
        <v>0</v>
      </c>
      <c r="E114" s="258">
        <f>Горш!H114</f>
        <v>0</v>
      </c>
      <c r="F114" s="262">
        <f>Дмитр!F114</f>
        <v>0</v>
      </c>
      <c r="G114" s="257">
        <f>Дмитр!G114</f>
        <v>0</v>
      </c>
      <c r="H114" s="258">
        <f>Дмитр!H114</f>
        <v>0</v>
      </c>
      <c r="I114" s="262">
        <f>'Жел.'!F114</f>
        <v>0</v>
      </c>
      <c r="J114" s="257">
        <f>'Жел.'!G114</f>
        <v>0</v>
      </c>
      <c r="K114" s="258">
        <f>'Жел.'!H114</f>
        <v>0</v>
      </c>
      <c r="L114" s="262">
        <f>'Золот.'!F114</f>
        <v>0</v>
      </c>
      <c r="M114" s="257">
        <f>'Золот.'!G114</f>
        <v>0</v>
      </c>
      <c r="N114" s="263">
        <f>'Золот.'!H114</f>
        <v>0</v>
      </c>
      <c r="O114" s="264">
        <f>'Кур.'!F114</f>
        <v>0</v>
      </c>
      <c r="P114" s="257">
        <f>'Кур.'!G114</f>
        <v>0</v>
      </c>
      <c r="Q114" s="258">
        <f>'Кур.'!H114</f>
        <v>0</v>
      </c>
      <c r="R114" s="262">
        <f>'Льг.'!F114</f>
        <v>0</v>
      </c>
      <c r="S114" s="257">
        <f>'Льг.'!G114</f>
        <v>0</v>
      </c>
      <c r="T114" s="263">
        <f>'Льг.'!H114</f>
        <v>0</v>
      </c>
      <c r="U114" s="264">
        <f>Обоян!F114</f>
        <v>0</v>
      </c>
      <c r="V114" s="257">
        <f>Обоян!G114</f>
        <v>0</v>
      </c>
      <c r="W114" s="258">
        <f>Обоян!H114</f>
        <v>0</v>
      </c>
      <c r="X114" s="262">
        <f>'Рыльск.'!F114</f>
        <v>0</v>
      </c>
      <c r="Y114" s="257">
        <f>'Рыльск.'!G114</f>
        <v>0</v>
      </c>
      <c r="Z114" s="263">
        <f>'Рыльск.'!H114</f>
        <v>0</v>
      </c>
      <c r="AA114" s="264">
        <f>Сов!F114</f>
        <v>0</v>
      </c>
      <c r="AB114" s="257">
        <f>Сов!G114</f>
        <v>0</v>
      </c>
      <c r="AC114" s="258">
        <f>Сов!H114</f>
        <v>0</v>
      </c>
      <c r="AD114" s="262">
        <f>Солнц!F114</f>
        <v>0</v>
      </c>
      <c r="AE114" s="340">
        <f>Солнц!G114</f>
        <v>0</v>
      </c>
      <c r="AF114" s="263">
        <f>Солнц!H114</f>
        <v>0</v>
      </c>
      <c r="AG114" s="262">
        <f>Судж!F114</f>
        <v>0</v>
      </c>
      <c r="AH114" s="257">
        <f>Судж!G114</f>
        <v>0</v>
      </c>
      <c r="AI114" s="263">
        <f>Судж!H114</f>
        <v>0</v>
      </c>
      <c r="AJ114" s="262">
        <f>Хомут!F114</f>
        <v>0</v>
      </c>
      <c r="AK114" s="257">
        <f>Хомут!G114</f>
        <v>0</v>
      </c>
      <c r="AL114" s="263">
        <f>Хомут!H114</f>
        <v>0</v>
      </c>
      <c r="AM114" s="264">
        <f>'Щигр.'!F114</f>
        <v>0</v>
      </c>
      <c r="AN114" s="257">
        <f>'Щигр.'!G114</f>
        <v>0</v>
      </c>
      <c r="AO114" s="337">
        <f>'Щигр.'!H114</f>
        <v>0</v>
      </c>
      <c r="AP114" s="267">
        <f t="shared" si="1"/>
        <v>0</v>
      </c>
    </row>
    <row r="115" spans="1:42" s="112" customFormat="1" ht="34.5" customHeight="1">
      <c r="A115" s="351">
        <v>102</v>
      </c>
      <c r="B115" s="226" t="s">
        <v>114</v>
      </c>
      <c r="C115" s="256">
        <f>Горш!F115</f>
        <v>0</v>
      </c>
      <c r="D115" s="257">
        <f>Горш!G115</f>
        <v>0</v>
      </c>
      <c r="E115" s="258">
        <f>Горш!H115</f>
        <v>0</v>
      </c>
      <c r="F115" s="262">
        <f>Дмитр!F115</f>
        <v>0</v>
      </c>
      <c r="G115" s="257">
        <f>Дмитр!G115</f>
        <v>0</v>
      </c>
      <c r="H115" s="258">
        <f>Дмитр!H115</f>
        <v>0</v>
      </c>
      <c r="I115" s="262">
        <f>'Жел.'!F115</f>
        <v>0</v>
      </c>
      <c r="J115" s="257">
        <f>'Жел.'!G115</f>
        <v>0</v>
      </c>
      <c r="K115" s="258">
        <f>'Жел.'!H115</f>
        <v>0</v>
      </c>
      <c r="L115" s="262">
        <f>'Золот.'!F115</f>
        <v>0</v>
      </c>
      <c r="M115" s="257">
        <f>'Золот.'!G115</f>
        <v>0</v>
      </c>
      <c r="N115" s="263">
        <f>'Золот.'!H115</f>
        <v>0</v>
      </c>
      <c r="O115" s="264">
        <f>'Кур.'!F115</f>
        <v>0</v>
      </c>
      <c r="P115" s="257">
        <f>'Кур.'!G115</f>
        <v>0</v>
      </c>
      <c r="Q115" s="258">
        <f>'Кур.'!H115</f>
        <v>0</v>
      </c>
      <c r="R115" s="262">
        <f>'Льг.'!F115</f>
        <v>1</v>
      </c>
      <c r="S115" s="257">
        <f>'Льг.'!G115</f>
        <v>0.05</v>
      </c>
      <c r="T115" s="263">
        <f>'Льг.'!H115</f>
        <v>180</v>
      </c>
      <c r="U115" s="264">
        <f>Обоян!F115</f>
        <v>0</v>
      </c>
      <c r="V115" s="257">
        <f>Обоян!G115</f>
        <v>0</v>
      </c>
      <c r="W115" s="258">
        <f>Обоян!H115</f>
        <v>0</v>
      </c>
      <c r="X115" s="262">
        <f>'Рыльск.'!F115</f>
        <v>0</v>
      </c>
      <c r="Y115" s="257">
        <f>'Рыльск.'!G115</f>
        <v>0</v>
      </c>
      <c r="Z115" s="263">
        <f>'Рыльск.'!H115</f>
        <v>0</v>
      </c>
      <c r="AA115" s="264">
        <f>Сов!F115</f>
        <v>0</v>
      </c>
      <c r="AB115" s="257">
        <f>Сов!G115</f>
        <v>0</v>
      </c>
      <c r="AC115" s="258">
        <f>Сов!H115</f>
        <v>0</v>
      </c>
      <c r="AD115" s="262">
        <f>Солнц!F115</f>
        <v>1</v>
      </c>
      <c r="AE115" s="340">
        <f>Солнц!G115</f>
        <v>0.2</v>
      </c>
      <c r="AF115" s="263">
        <f>Солнц!H115</f>
        <v>50</v>
      </c>
      <c r="AG115" s="262">
        <f>Судж!F115</f>
        <v>0</v>
      </c>
      <c r="AH115" s="257">
        <f>Судж!G115</f>
        <v>0</v>
      </c>
      <c r="AI115" s="263">
        <f>Судж!H115</f>
        <v>0</v>
      </c>
      <c r="AJ115" s="262">
        <f>Хомут!F115</f>
        <v>0</v>
      </c>
      <c r="AK115" s="257">
        <f>Хомут!G115</f>
        <v>0</v>
      </c>
      <c r="AL115" s="263">
        <f>Хомут!H115</f>
        <v>0</v>
      </c>
      <c r="AM115" s="264">
        <f>'Щигр.'!F115</f>
        <v>0</v>
      </c>
      <c r="AN115" s="257">
        <f>'Щигр.'!G115</f>
        <v>0</v>
      </c>
      <c r="AO115" s="337">
        <f>'Щигр.'!H115</f>
        <v>0</v>
      </c>
      <c r="AP115" s="267">
        <f t="shared" si="1"/>
        <v>0.25</v>
      </c>
    </row>
    <row r="116" spans="1:42" s="129" customFormat="1" ht="34.5" customHeight="1">
      <c r="A116" s="351">
        <v>103</v>
      </c>
      <c r="B116" s="226" t="s">
        <v>115</v>
      </c>
      <c r="C116" s="256">
        <f>Горш!F116</f>
        <v>0</v>
      </c>
      <c r="D116" s="257">
        <f>Горш!G116</f>
        <v>0</v>
      </c>
      <c r="E116" s="258">
        <f>Горш!H116</f>
        <v>0</v>
      </c>
      <c r="F116" s="262">
        <f>Дмитр!F116</f>
        <v>0</v>
      </c>
      <c r="G116" s="257">
        <f>Дмитр!G116</f>
        <v>0</v>
      </c>
      <c r="H116" s="258">
        <f>Дмитр!H116</f>
        <v>0</v>
      </c>
      <c r="I116" s="262">
        <f>'Жел.'!F116</f>
        <v>0</v>
      </c>
      <c r="J116" s="257">
        <f>'Жел.'!G116</f>
        <v>0</v>
      </c>
      <c r="K116" s="258">
        <f>'Жел.'!H116</f>
        <v>0</v>
      </c>
      <c r="L116" s="262">
        <f>'Золот.'!F116</f>
        <v>0</v>
      </c>
      <c r="M116" s="257">
        <f>'Золот.'!G116</f>
        <v>0</v>
      </c>
      <c r="N116" s="263">
        <f>'Золот.'!H116</f>
        <v>0</v>
      </c>
      <c r="O116" s="264">
        <f>'Кур.'!F116</f>
        <v>0</v>
      </c>
      <c r="P116" s="257">
        <f>'Кур.'!G116</f>
        <v>0</v>
      </c>
      <c r="Q116" s="258">
        <f>'Кур.'!H116</f>
        <v>0</v>
      </c>
      <c r="R116" s="262">
        <f>'Льг.'!F116</f>
        <v>0</v>
      </c>
      <c r="S116" s="257">
        <f>'Льг.'!G116</f>
        <v>0</v>
      </c>
      <c r="T116" s="263">
        <f>'Льг.'!H116</f>
        <v>0</v>
      </c>
      <c r="U116" s="264">
        <f>Обоян!F116</f>
        <v>0</v>
      </c>
      <c r="V116" s="257">
        <f>Обоян!G116</f>
        <v>0</v>
      </c>
      <c r="W116" s="258">
        <f>Обоян!H116</f>
        <v>0</v>
      </c>
      <c r="X116" s="262" t="str">
        <f>'Рыльск.'!F116</f>
        <v>0,2-0,4</v>
      </c>
      <c r="Y116" s="257">
        <f>'Рыльск.'!G116</f>
        <v>0.08</v>
      </c>
      <c r="Z116" s="263">
        <f>'Рыльск.'!H116</f>
        <v>45</v>
      </c>
      <c r="AA116" s="264">
        <f>Сов!F116</f>
        <v>0</v>
      </c>
      <c r="AB116" s="257">
        <f>Сов!G116</f>
        <v>0</v>
      </c>
      <c r="AC116" s="258">
        <f>Сов!H116</f>
        <v>0</v>
      </c>
      <c r="AD116" s="262">
        <f>Солнц!F116</f>
        <v>0</v>
      </c>
      <c r="AE116" s="340">
        <f>Солнц!G116</f>
        <v>0</v>
      </c>
      <c r="AF116" s="263">
        <f>Солнц!H116</f>
        <v>0</v>
      </c>
      <c r="AG116" s="262">
        <f>Судж!F116</f>
        <v>0</v>
      </c>
      <c r="AH116" s="257">
        <f>Судж!G116</f>
        <v>0</v>
      </c>
      <c r="AI116" s="263">
        <f>Судж!H116</f>
        <v>0</v>
      </c>
      <c r="AJ116" s="262">
        <f>Хомут!F116</f>
        <v>0</v>
      </c>
      <c r="AK116" s="257">
        <f>Хомут!G116</f>
        <v>0</v>
      </c>
      <c r="AL116" s="263">
        <f>Хомут!H116</f>
        <v>0</v>
      </c>
      <c r="AM116" s="264">
        <f>'Щигр.'!F116</f>
        <v>0</v>
      </c>
      <c r="AN116" s="257">
        <f>'Щигр.'!G116</f>
        <v>0</v>
      </c>
      <c r="AO116" s="337">
        <f>'Щигр.'!H116</f>
        <v>0</v>
      </c>
      <c r="AP116" s="267">
        <f>SUM(D116,G116,J116,M116,P116,S116,V116,Y116,AB116,AE116,AH116,AK116,AN116)</f>
        <v>0.08</v>
      </c>
    </row>
    <row r="117" spans="1:42" s="129" customFormat="1" ht="34.5" customHeight="1" thickBot="1">
      <c r="A117" s="351">
        <v>104</v>
      </c>
      <c r="B117" s="226" t="s">
        <v>116</v>
      </c>
      <c r="C117" s="256">
        <f>Горш!F117</f>
        <v>0</v>
      </c>
      <c r="D117" s="257">
        <f>Горш!G117</f>
        <v>0</v>
      </c>
      <c r="E117" s="258">
        <f>Горш!H117</f>
        <v>0</v>
      </c>
      <c r="F117" s="262">
        <f>Дмитр!F117</f>
        <v>0</v>
      </c>
      <c r="G117" s="257">
        <f>Дмитр!G117</f>
        <v>0</v>
      </c>
      <c r="H117" s="258">
        <f>Дмитр!H117</f>
        <v>0</v>
      </c>
      <c r="I117" s="262">
        <f>'Жел.'!F117</f>
        <v>0</v>
      </c>
      <c r="J117" s="257">
        <f>'Жел.'!G117</f>
        <v>0</v>
      </c>
      <c r="K117" s="258">
        <f>'Жел.'!H117</f>
        <v>0</v>
      </c>
      <c r="L117" s="262">
        <f>'Золот.'!F117</f>
        <v>0</v>
      </c>
      <c r="M117" s="257">
        <f>'Золот.'!G117</f>
        <v>0</v>
      </c>
      <c r="N117" s="263">
        <f>'Золот.'!H117</f>
        <v>0</v>
      </c>
      <c r="O117" s="264">
        <f>'Кур.'!F117</f>
        <v>0</v>
      </c>
      <c r="P117" s="257">
        <f>'Кур.'!G117</f>
        <v>0</v>
      </c>
      <c r="Q117" s="258">
        <f>'Кур.'!H117</f>
        <v>0</v>
      </c>
      <c r="R117" s="262">
        <f>'Льг.'!F117</f>
        <v>0</v>
      </c>
      <c r="S117" s="257">
        <f>'Льг.'!G117</f>
        <v>0</v>
      </c>
      <c r="T117" s="263">
        <f>'Льг.'!H117</f>
        <v>0</v>
      </c>
      <c r="U117" s="264">
        <f>Обоян!F117</f>
        <v>0</v>
      </c>
      <c r="V117" s="257">
        <f>Обоян!G117</f>
        <v>0</v>
      </c>
      <c r="W117" s="258">
        <f>Обоян!H117</f>
        <v>0</v>
      </c>
      <c r="X117" s="262">
        <f>'Рыльск.'!F117</f>
        <v>0</v>
      </c>
      <c r="Y117" s="257">
        <f>'Рыльск.'!G117</f>
        <v>0</v>
      </c>
      <c r="Z117" s="263">
        <f>'Рыльск.'!H117</f>
        <v>0</v>
      </c>
      <c r="AA117" s="264">
        <f>Сов!F117</f>
        <v>0</v>
      </c>
      <c r="AB117" s="257">
        <f>Сов!G117</f>
        <v>0</v>
      </c>
      <c r="AC117" s="258">
        <f>Сов!H117</f>
        <v>0</v>
      </c>
      <c r="AD117" s="262">
        <f>Солнц!F117</f>
        <v>0</v>
      </c>
      <c r="AE117" s="340">
        <f>Солнц!G117</f>
        <v>0</v>
      </c>
      <c r="AF117" s="263">
        <f>Солнц!H117</f>
        <v>0</v>
      </c>
      <c r="AG117" s="262">
        <f>Судж!F117</f>
        <v>0</v>
      </c>
      <c r="AH117" s="257">
        <f>Судж!G117</f>
        <v>0</v>
      </c>
      <c r="AI117" s="263">
        <f>Судж!H117</f>
        <v>0</v>
      </c>
      <c r="AJ117" s="262">
        <f>Хомут!F117</f>
        <v>0</v>
      </c>
      <c r="AK117" s="257">
        <f>Хомут!G117</f>
        <v>0</v>
      </c>
      <c r="AL117" s="263">
        <f>Хомут!H117</f>
        <v>0</v>
      </c>
      <c r="AM117" s="264">
        <f>'Щигр.'!F117</f>
        <v>0</v>
      </c>
      <c r="AN117" s="257">
        <f>'Щигр.'!G117</f>
        <v>0</v>
      </c>
      <c r="AO117" s="337">
        <f>'Щигр.'!H117</f>
        <v>0</v>
      </c>
      <c r="AP117" s="267">
        <f t="shared" si="1"/>
        <v>0</v>
      </c>
    </row>
    <row r="118" spans="1:42" s="112" customFormat="1" ht="34.5" customHeight="1" hidden="1">
      <c r="A118" s="351">
        <v>105</v>
      </c>
      <c r="B118" s="226" t="s">
        <v>117</v>
      </c>
      <c r="C118" s="256">
        <f>Горш!F118</f>
        <v>0</v>
      </c>
      <c r="D118" s="257">
        <f>Горш!G118</f>
        <v>0</v>
      </c>
      <c r="E118" s="258">
        <f>Горш!H118</f>
        <v>0</v>
      </c>
      <c r="F118" s="262">
        <f>Дмитр!F118</f>
        <v>0</v>
      </c>
      <c r="G118" s="257">
        <f>Дмитр!G118</f>
        <v>0</v>
      </c>
      <c r="H118" s="258">
        <f>Дмитр!H118</f>
        <v>0</v>
      </c>
      <c r="I118" s="262">
        <f>'Жел.'!F118</f>
        <v>0</v>
      </c>
      <c r="J118" s="257">
        <f>'Жел.'!G118</f>
        <v>0</v>
      </c>
      <c r="K118" s="258">
        <f>'Жел.'!H118</f>
        <v>0</v>
      </c>
      <c r="L118" s="262">
        <f>'Золот.'!F118</f>
        <v>0</v>
      </c>
      <c r="M118" s="257">
        <f>'Золот.'!G118</f>
        <v>0</v>
      </c>
      <c r="N118" s="263">
        <f>'Золот.'!H118</f>
        <v>0</v>
      </c>
      <c r="O118" s="264">
        <f>'Кур.'!F118</f>
        <v>0</v>
      </c>
      <c r="P118" s="257">
        <f>'Кур.'!G118</f>
        <v>0</v>
      </c>
      <c r="Q118" s="258">
        <f>'Кур.'!H118</f>
        <v>0</v>
      </c>
      <c r="R118" s="262" t="str">
        <f>'Льг.'!F118</f>
        <v>1,0-1,5</v>
      </c>
      <c r="S118" s="257">
        <f>'Льг.'!G118</f>
        <v>0.115</v>
      </c>
      <c r="T118" s="263">
        <f>'Льг.'!H118</f>
        <v>250</v>
      </c>
      <c r="U118" s="264">
        <f>Обоян!F118</f>
        <v>0</v>
      </c>
      <c r="V118" s="257">
        <f>Обоян!G118</f>
        <v>0</v>
      </c>
      <c r="W118" s="258">
        <f>Обоян!H118</f>
        <v>0</v>
      </c>
      <c r="X118" s="262">
        <f>'Рыльск.'!F118</f>
        <v>0</v>
      </c>
      <c r="Y118" s="257">
        <f>'Рыльск.'!G118</f>
        <v>0</v>
      </c>
      <c r="Z118" s="263">
        <f>'Рыльск.'!H118</f>
        <v>0</v>
      </c>
      <c r="AA118" s="264">
        <f>Сов!F118</f>
        <v>0</v>
      </c>
      <c r="AB118" s="257">
        <f>Сов!G118</f>
        <v>0</v>
      </c>
      <c r="AC118" s="258">
        <f>Сов!H118</f>
        <v>0</v>
      </c>
      <c r="AD118" s="262">
        <f>Солнц!F118</f>
        <v>0</v>
      </c>
      <c r="AE118" s="340">
        <f>Солнц!G118</f>
        <v>0</v>
      </c>
      <c r="AF118" s="263">
        <f>Солнц!H118</f>
        <v>0</v>
      </c>
      <c r="AG118" s="262">
        <f>Судж!F118</f>
        <v>0</v>
      </c>
      <c r="AH118" s="257">
        <f>Судж!G118</f>
        <v>0</v>
      </c>
      <c r="AI118" s="263">
        <f>Судж!H118</f>
        <v>0</v>
      </c>
      <c r="AJ118" s="262">
        <f>Хомут!F118</f>
        <v>0</v>
      </c>
      <c r="AK118" s="257">
        <f>Хомут!G118</f>
        <v>0</v>
      </c>
      <c r="AL118" s="263">
        <f>Хомут!H118</f>
        <v>0</v>
      </c>
      <c r="AM118" s="264">
        <f>'Щигр.'!F118</f>
        <v>0</v>
      </c>
      <c r="AN118" s="257">
        <f>'Щигр.'!G118</f>
        <v>0</v>
      </c>
      <c r="AO118" s="337">
        <f>'Щигр.'!H118</f>
        <v>0</v>
      </c>
      <c r="AP118" s="267">
        <f t="shared" si="1"/>
        <v>0.115</v>
      </c>
    </row>
    <row r="119" spans="1:42" s="112" customFormat="1" ht="34.5" customHeight="1" hidden="1">
      <c r="A119" s="352">
        <v>106</v>
      </c>
      <c r="B119" s="227" t="s">
        <v>118</v>
      </c>
      <c r="C119" s="259">
        <f>Горш!F119</f>
        <v>0</v>
      </c>
      <c r="D119" s="260">
        <f>Горш!G119</f>
        <v>0</v>
      </c>
      <c r="E119" s="261">
        <f>Горш!H119</f>
        <v>0</v>
      </c>
      <c r="F119" s="353">
        <f>Дмитр!F119</f>
        <v>0</v>
      </c>
      <c r="G119" s="260">
        <f>Дмитр!G119</f>
        <v>0</v>
      </c>
      <c r="H119" s="261">
        <f>Дмитр!H119</f>
        <v>0</v>
      </c>
      <c r="I119" s="353">
        <f>'Жел.'!F119</f>
        <v>0</v>
      </c>
      <c r="J119" s="260">
        <f>'Жел.'!G119</f>
        <v>0</v>
      </c>
      <c r="K119" s="261">
        <f>'Жел.'!H119</f>
        <v>0</v>
      </c>
      <c r="L119" s="353">
        <f>'Золот.'!F119</f>
        <v>0</v>
      </c>
      <c r="M119" s="260">
        <f>'Золот.'!G119</f>
        <v>0</v>
      </c>
      <c r="N119" s="354">
        <f>'Золот.'!H119</f>
        <v>0</v>
      </c>
      <c r="O119" s="355">
        <f>'Кур.'!F119</f>
        <v>0</v>
      </c>
      <c r="P119" s="260">
        <f>'Кур.'!G119</f>
        <v>0</v>
      </c>
      <c r="Q119" s="261">
        <f>'Кур.'!H119</f>
        <v>0</v>
      </c>
      <c r="R119" s="353">
        <f>'Льг.'!F119</f>
        <v>0</v>
      </c>
      <c r="S119" s="260">
        <f>'Льг.'!G119</f>
        <v>0</v>
      </c>
      <c r="T119" s="354">
        <f>'Льг.'!H119</f>
        <v>0</v>
      </c>
      <c r="U119" s="355">
        <f>Обоян!F119</f>
        <v>0</v>
      </c>
      <c r="V119" s="260">
        <f>Обоян!G119</f>
        <v>0</v>
      </c>
      <c r="W119" s="261">
        <f>Обоян!H119</f>
        <v>0</v>
      </c>
      <c r="X119" s="353">
        <f>'Рыльск.'!F119</f>
        <v>0</v>
      </c>
      <c r="Y119" s="260">
        <f>'Рыльск.'!G119</f>
        <v>0</v>
      </c>
      <c r="Z119" s="354">
        <f>'Рыльск.'!H119</f>
        <v>0</v>
      </c>
      <c r="AA119" s="355">
        <f>Сов!F119</f>
        <v>0</v>
      </c>
      <c r="AB119" s="260">
        <f>Сов!G119</f>
        <v>0</v>
      </c>
      <c r="AC119" s="261">
        <f>Сов!H119</f>
        <v>0</v>
      </c>
      <c r="AD119" s="353">
        <f>Солнц!F119</f>
        <v>1</v>
      </c>
      <c r="AE119" s="356">
        <f>Солнц!G119</f>
        <v>0.1</v>
      </c>
      <c r="AF119" s="354">
        <f>Солнц!H119</f>
        <v>100</v>
      </c>
      <c r="AG119" s="353">
        <f>Судж!F119</f>
        <v>0</v>
      </c>
      <c r="AH119" s="260">
        <f>Судж!G119</f>
        <v>0</v>
      </c>
      <c r="AI119" s="354">
        <f>Судж!H119</f>
        <v>0</v>
      </c>
      <c r="AJ119" s="353">
        <f>Хомут!F119</f>
        <v>0</v>
      </c>
      <c r="AK119" s="260">
        <f>Хомут!G119</f>
        <v>0</v>
      </c>
      <c r="AL119" s="354">
        <f>Хомут!H119</f>
        <v>0</v>
      </c>
      <c r="AM119" s="355">
        <f>'Щигр.'!F119</f>
        <v>0</v>
      </c>
      <c r="AN119" s="260">
        <f>'Щигр.'!G119</f>
        <v>0</v>
      </c>
      <c r="AO119" s="357">
        <f>'Щигр.'!H119</f>
        <v>0</v>
      </c>
      <c r="AP119" s="346">
        <f t="shared" si="1"/>
        <v>0.1</v>
      </c>
    </row>
    <row r="120" spans="1:42" s="338" customFormat="1" ht="34.5" customHeight="1" thickBot="1">
      <c r="A120" s="584" t="s">
        <v>131</v>
      </c>
      <c r="B120" s="585"/>
      <c r="C120" s="367">
        <f>Горш!F120</f>
        <v>0</v>
      </c>
      <c r="D120" s="368">
        <f>Горш!G120</f>
        <v>0</v>
      </c>
      <c r="E120" s="369">
        <f>Горш!H120</f>
        <v>0</v>
      </c>
      <c r="F120" s="370">
        <f>Дмитр!F120</f>
        <v>0</v>
      </c>
      <c r="G120" s="368">
        <f>Дмитр!G120</f>
        <v>0</v>
      </c>
      <c r="H120" s="369">
        <f>Дмитр!H120</f>
        <v>0</v>
      </c>
      <c r="I120" s="370">
        <f>'Жел.'!F120</f>
        <v>0</v>
      </c>
      <c r="J120" s="368">
        <f>'Жел.'!G120</f>
        <v>0</v>
      </c>
      <c r="K120" s="369">
        <f>'Жел.'!H120</f>
        <v>0</v>
      </c>
      <c r="L120" s="370">
        <f>'Золот.'!F120</f>
        <v>0</v>
      </c>
      <c r="M120" s="368">
        <f>'Золот.'!G120</f>
        <v>0</v>
      </c>
      <c r="N120" s="381">
        <f>'Золот.'!H120</f>
        <v>0</v>
      </c>
      <c r="O120" s="382">
        <f>'Кур.'!F120</f>
        <v>0</v>
      </c>
      <c r="P120" s="368">
        <f>'Кур.'!G120</f>
        <v>0</v>
      </c>
      <c r="Q120" s="369">
        <f>'Кур.'!H120</f>
        <v>0</v>
      </c>
      <c r="R120" s="370">
        <f>'Льг.'!F120</f>
        <v>0</v>
      </c>
      <c r="S120" s="368">
        <f>'Льг.'!G120</f>
        <v>3.5749999999999997</v>
      </c>
      <c r="T120" s="381">
        <f>'Льг.'!H120</f>
        <v>0</v>
      </c>
      <c r="U120" s="382">
        <f>Обоян!F120</f>
        <v>0</v>
      </c>
      <c r="V120" s="368">
        <f>Обоян!G120</f>
        <v>0</v>
      </c>
      <c r="W120" s="369">
        <f>Обоян!H120</f>
        <v>0</v>
      </c>
      <c r="X120" s="370">
        <f>'Рыльск.'!F120</f>
        <v>0</v>
      </c>
      <c r="Y120" s="368">
        <f>'Рыльск.'!G120</f>
        <v>6.88</v>
      </c>
      <c r="Z120" s="381">
        <f>'Рыльск.'!H120</f>
        <v>0</v>
      </c>
      <c r="AA120" s="382">
        <f>Сов!F120</f>
        <v>0</v>
      </c>
      <c r="AB120" s="368">
        <f>Сов!G120</f>
        <v>0</v>
      </c>
      <c r="AC120" s="369">
        <f>Сов!H120</f>
        <v>0</v>
      </c>
      <c r="AD120" s="370">
        <f>Солнц!F120</f>
        <v>0</v>
      </c>
      <c r="AE120" s="383">
        <f>Солнц!G120</f>
        <v>0.55</v>
      </c>
      <c r="AF120" s="381">
        <f>Солнц!H120</f>
        <v>0</v>
      </c>
      <c r="AG120" s="370">
        <f>Судж!F120</f>
        <v>0</v>
      </c>
      <c r="AH120" s="368">
        <f>Судж!G120</f>
        <v>0</v>
      </c>
      <c r="AI120" s="381">
        <f>Судж!H120</f>
        <v>0</v>
      </c>
      <c r="AJ120" s="370">
        <f>Хомут!F120</f>
        <v>0</v>
      </c>
      <c r="AK120" s="368">
        <f>Хомут!G120</f>
        <v>0</v>
      </c>
      <c r="AL120" s="381">
        <f>Хомут!H120</f>
        <v>0</v>
      </c>
      <c r="AM120" s="382">
        <f>'Щигр.'!F120</f>
        <v>0</v>
      </c>
      <c r="AN120" s="368">
        <f>'Щигр.'!G120</f>
        <v>0</v>
      </c>
      <c r="AO120" s="384">
        <f>'Щигр.'!H120</f>
        <v>0</v>
      </c>
      <c r="AP120" s="242">
        <f t="shared" si="1"/>
        <v>11.005</v>
      </c>
    </row>
    <row r="121" spans="1:42" s="339" customFormat="1" ht="34.5" customHeight="1" thickBot="1">
      <c r="A121" s="372" t="s">
        <v>119</v>
      </c>
      <c r="B121" s="373"/>
      <c r="C121" s="374">
        <f>Горш!F121</f>
        <v>0</v>
      </c>
      <c r="D121" s="375">
        <f>Горш!G121</f>
        <v>0</v>
      </c>
      <c r="E121" s="376">
        <f>Горш!H121</f>
        <v>0</v>
      </c>
      <c r="F121" s="377">
        <f>Дмитр!F121</f>
        <v>0</v>
      </c>
      <c r="G121" s="375">
        <f>Дмитр!G121</f>
        <v>0</v>
      </c>
      <c r="H121" s="376">
        <f>Дмитр!H121</f>
        <v>0</v>
      </c>
      <c r="I121" s="377">
        <f>'Жел.'!F121</f>
        <v>0</v>
      </c>
      <c r="J121" s="375">
        <f>'Жел.'!G121</f>
        <v>0</v>
      </c>
      <c r="K121" s="376">
        <f>'Жел.'!H121</f>
        <v>0</v>
      </c>
      <c r="L121" s="377">
        <f>'Золот.'!F121</f>
        <v>0</v>
      </c>
      <c r="M121" s="375">
        <f>'Золот.'!G121</f>
        <v>0</v>
      </c>
      <c r="N121" s="378">
        <f>'Золот.'!H121</f>
        <v>0</v>
      </c>
      <c r="O121" s="379">
        <f>'Кур.'!F121</f>
        <v>0</v>
      </c>
      <c r="P121" s="375">
        <f>'Кур.'!G121</f>
        <v>0</v>
      </c>
      <c r="Q121" s="376">
        <f>'Кур.'!H121</f>
        <v>0</v>
      </c>
      <c r="R121" s="377">
        <f>'Льг.'!F121</f>
        <v>0</v>
      </c>
      <c r="S121" s="375">
        <f>'Льг.'!G121</f>
        <v>6.455</v>
      </c>
      <c r="T121" s="378">
        <f>'Льг.'!H121</f>
        <v>0</v>
      </c>
      <c r="U121" s="379">
        <f>Обоян!F121</f>
        <v>0</v>
      </c>
      <c r="V121" s="375">
        <f>Обоян!G121</f>
        <v>0</v>
      </c>
      <c r="W121" s="376">
        <f>Обоян!H121</f>
        <v>0</v>
      </c>
      <c r="X121" s="377">
        <f>'Рыльск.'!F121</f>
        <v>0</v>
      </c>
      <c r="Y121" s="375">
        <f>'Рыльск.'!G121</f>
        <v>7.9</v>
      </c>
      <c r="Z121" s="378">
        <f>'Рыльск.'!H121</f>
        <v>0</v>
      </c>
      <c r="AA121" s="379">
        <f>Сов!F121</f>
        <v>0</v>
      </c>
      <c r="AB121" s="375">
        <f>Сов!G121</f>
        <v>0.23</v>
      </c>
      <c r="AC121" s="376">
        <f>Сов!H121</f>
        <v>0</v>
      </c>
      <c r="AD121" s="377">
        <f>Солнц!F121</f>
        <v>0</v>
      </c>
      <c r="AE121" s="380">
        <f>Солнц!G121</f>
        <v>1</v>
      </c>
      <c r="AF121" s="378">
        <f>Солнц!H121</f>
        <v>0</v>
      </c>
      <c r="AG121" s="377">
        <f>Судж!F121</f>
        <v>0</v>
      </c>
      <c r="AH121" s="375">
        <f>Судж!G121</f>
        <v>0</v>
      </c>
      <c r="AI121" s="378">
        <f>Судж!H121</f>
        <v>0</v>
      </c>
      <c r="AJ121" s="377">
        <f>Хомут!F121</f>
        <v>0</v>
      </c>
      <c r="AK121" s="375">
        <f>Хомут!G121</f>
        <v>0</v>
      </c>
      <c r="AL121" s="378">
        <f>Хомут!H121</f>
        <v>0</v>
      </c>
      <c r="AM121" s="379">
        <f>'Щигр.'!F121</f>
        <v>0</v>
      </c>
      <c r="AN121" s="375">
        <f>'Щигр.'!G121</f>
        <v>0</v>
      </c>
      <c r="AO121" s="371">
        <f>'Щигр.'!H121</f>
        <v>0</v>
      </c>
      <c r="AP121" s="435">
        <f t="shared" si="1"/>
        <v>15.585</v>
      </c>
    </row>
    <row r="122" spans="1:40" ht="34.5" customHeight="1">
      <c r="A122" s="132"/>
      <c r="B122" s="132"/>
      <c r="C122" s="133"/>
      <c r="D122" s="133"/>
      <c r="E122" s="133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5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</row>
    <row r="123" spans="1:40" ht="34.5" customHeight="1">
      <c r="A123" s="132"/>
      <c r="B123" s="132"/>
      <c r="C123" s="133"/>
      <c r="D123" s="133"/>
      <c r="E123" s="133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5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</row>
    <row r="124" spans="1:40" ht="34.5" customHeight="1">
      <c r="A124" s="132"/>
      <c r="B124" s="132"/>
      <c r="C124" s="133"/>
      <c r="D124" s="133"/>
      <c r="E124" s="133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5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</row>
    <row r="125" spans="1:40" ht="34.5" customHeight="1">
      <c r="A125" s="132"/>
      <c r="B125" s="132"/>
      <c r="C125" s="133"/>
      <c r="D125" s="133"/>
      <c r="E125" s="133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5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</row>
    <row r="126" spans="1:40" ht="34.5" customHeight="1">
      <c r="A126" s="132"/>
      <c r="B126" s="132"/>
      <c r="C126" s="133"/>
      <c r="D126" s="133"/>
      <c r="E126" s="133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5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</row>
    <row r="127" spans="1:40" ht="34.5" customHeight="1">
      <c r="A127" s="132"/>
      <c r="B127" s="132"/>
      <c r="C127" s="133"/>
      <c r="D127" s="133"/>
      <c r="E127" s="133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5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</row>
    <row r="128" spans="1:40" ht="34.5" customHeight="1">
      <c r="A128" s="132"/>
      <c r="B128" s="132"/>
      <c r="C128" s="133"/>
      <c r="E128" s="133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5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</row>
  </sheetData>
  <sheetProtection/>
  <mergeCells count="60">
    <mergeCell ref="A1:AP1"/>
    <mergeCell ref="A2:AO2"/>
    <mergeCell ref="A3:AO3"/>
    <mergeCell ref="A5:A8"/>
    <mergeCell ref="B5:B8"/>
    <mergeCell ref="C5:E6"/>
    <mergeCell ref="F5:H6"/>
    <mergeCell ref="I5:K6"/>
    <mergeCell ref="L5:N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AP5:AP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N7:AN8"/>
    <mergeCell ref="AO7:AO8"/>
    <mergeCell ref="A71:B71"/>
    <mergeCell ref="A120:B120"/>
    <mergeCell ref="AH7:AH8"/>
    <mergeCell ref="AI7:AI8"/>
    <mergeCell ref="AJ7:AJ8"/>
    <mergeCell ref="AK7:AK8"/>
    <mergeCell ref="AL7:AL8"/>
    <mergeCell ref="AM7:AM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showZeros="0" view="pageBreakPreview" zoomScaleSheetLayoutView="100" zoomScalePageLayoutView="0" workbookViewId="0" topLeftCell="A91">
      <selection activeCell="A3" sqref="A3:H3"/>
    </sheetView>
  </sheetViews>
  <sheetFormatPr defaultColWidth="9.140625" defaultRowHeight="12.75"/>
  <cols>
    <col min="1" max="1" width="4.57421875" style="268" customWidth="1"/>
    <col min="2" max="2" width="37.421875" style="103" customWidth="1"/>
    <col min="3" max="3" width="15.00390625" style="297" customWidth="1"/>
    <col min="4" max="4" width="15.7109375" style="297" customWidth="1"/>
    <col min="5" max="5" width="15.57421875" style="297" customWidth="1"/>
    <col min="6" max="6" width="16.140625" style="297" customWidth="1"/>
    <col min="7" max="7" width="16.00390625" style="297" customWidth="1"/>
    <col min="8" max="8" width="21.421875" style="297" customWidth="1"/>
    <col min="9" max="16384" width="9.140625" style="103" customWidth="1"/>
  </cols>
  <sheetData>
    <row r="1" spans="1:8" ht="20.25">
      <c r="A1" s="529" t="s">
        <v>140</v>
      </c>
      <c r="B1" s="529"/>
      <c r="C1" s="529"/>
      <c r="D1" s="529"/>
      <c r="E1" s="529"/>
      <c r="F1" s="529"/>
      <c r="G1" s="529"/>
      <c r="H1" s="529"/>
    </row>
    <row r="2" spans="1:8" ht="19.5">
      <c r="A2" s="530" t="s">
        <v>0</v>
      </c>
      <c r="B2" s="530"/>
      <c r="C2" s="530"/>
      <c r="D2" s="530"/>
      <c r="E2" s="530"/>
      <c r="F2" s="530"/>
      <c r="G2" s="530"/>
      <c r="H2" s="530"/>
    </row>
    <row r="3" spans="1:8" ht="15.75">
      <c r="A3" s="531" t="s">
        <v>244</v>
      </c>
      <c r="B3" s="531"/>
      <c r="C3" s="531"/>
      <c r="D3" s="531"/>
      <c r="E3" s="531"/>
      <c r="F3" s="531"/>
      <c r="G3" s="531"/>
      <c r="H3" s="531"/>
    </row>
    <row r="4" spans="2:8" ht="19.5" thickBot="1">
      <c r="B4" s="222"/>
      <c r="C4" s="222"/>
      <c r="D4" s="222"/>
      <c r="E4" s="222"/>
      <c r="F4" s="222"/>
      <c r="G4" s="222"/>
      <c r="H4" s="222"/>
    </row>
    <row r="5" spans="2:8" ht="16.5" customHeight="1" thickBot="1">
      <c r="B5" s="537" t="s">
        <v>2</v>
      </c>
      <c r="C5" s="540" t="s">
        <v>3</v>
      </c>
      <c r="D5" s="541"/>
      <c r="E5" s="542"/>
      <c r="F5" s="543" t="s">
        <v>4</v>
      </c>
      <c r="G5" s="541"/>
      <c r="H5" s="544"/>
    </row>
    <row r="6" spans="2:8" ht="24.75" customHeight="1">
      <c r="B6" s="538"/>
      <c r="C6" s="269" t="s">
        <v>5</v>
      </c>
      <c r="D6" s="270" t="s">
        <v>6</v>
      </c>
      <c r="E6" s="534" t="s">
        <v>133</v>
      </c>
      <c r="F6" s="269" t="s">
        <v>5</v>
      </c>
      <c r="G6" s="270" t="s">
        <v>6</v>
      </c>
      <c r="H6" s="534" t="s">
        <v>133</v>
      </c>
    </row>
    <row r="7" spans="2:8" ht="13.5" customHeight="1" thickBot="1">
      <c r="B7" s="539"/>
      <c r="C7" s="271" t="s">
        <v>7</v>
      </c>
      <c r="D7" s="272" t="s">
        <v>8</v>
      </c>
      <c r="E7" s="535"/>
      <c r="F7" s="271" t="s">
        <v>7</v>
      </c>
      <c r="G7" s="272" t="s">
        <v>8</v>
      </c>
      <c r="H7" s="535"/>
    </row>
    <row r="8" spans="2:8" ht="13.5" thickBot="1">
      <c r="B8" s="273">
        <v>2</v>
      </c>
      <c r="C8" s="274">
        <v>3</v>
      </c>
      <c r="D8" s="275">
        <v>4</v>
      </c>
      <c r="E8" s="272">
        <v>6</v>
      </c>
      <c r="F8" s="276">
        <v>7</v>
      </c>
      <c r="G8" s="275">
        <v>8</v>
      </c>
      <c r="H8" s="277">
        <v>11</v>
      </c>
    </row>
    <row r="9" spans="2:10" ht="15.75">
      <c r="B9" s="278" t="s">
        <v>9</v>
      </c>
      <c r="C9" s="279"/>
      <c r="D9" s="313"/>
      <c r="E9" s="280"/>
      <c r="F9" s="279"/>
      <c r="G9" s="314"/>
      <c r="H9" s="281"/>
      <c r="I9" s="282"/>
      <c r="J9" s="282"/>
    </row>
    <row r="10" spans="2:10" ht="15.75">
      <c r="B10" s="283" t="s">
        <v>10</v>
      </c>
      <c r="C10" s="301"/>
      <c r="D10" s="309">
        <f>Горш!D10+Дмитр!D10+'Жел.'!D10+'Золот.'!D10+'Кур.'!D10+'Льг.'!D10+Обоян!D10+'Рыльск.'!D10+Сов!D10+Солнц!D10+Судж!D10+Хомут!D10+'Щигр.'!D10</f>
        <v>0</v>
      </c>
      <c r="E10" s="302"/>
      <c r="F10" s="301"/>
      <c r="G10" s="309">
        <f>Горш!G10+Дмитр!G10+'Жел.'!G10+'Золот.'!G10+'Кур.'!G10+'Льг.'!G10+Обоян!G10+'Рыльск.'!G10+Сов!G10+Солнц!G10+Судж!G10+Хомут!G10+'Щигр.'!G10</f>
        <v>0</v>
      </c>
      <c r="H10" s="302"/>
      <c r="I10" s="284"/>
      <c r="J10" s="282"/>
    </row>
    <row r="11" spans="1:10" ht="15.75">
      <c r="A11" s="268">
        <v>1</v>
      </c>
      <c r="B11" s="285" t="s">
        <v>11</v>
      </c>
      <c r="C11" s="303"/>
      <c r="D11" s="309">
        <f>сеянцы!AP11</f>
        <v>0</v>
      </c>
      <c r="E11" s="302"/>
      <c r="F11" s="303"/>
      <c r="G11" s="309">
        <f>саженцы!AP11</f>
        <v>0.02</v>
      </c>
      <c r="H11" s="302"/>
      <c r="I11" s="286"/>
      <c r="J11" s="282"/>
    </row>
    <row r="12" spans="1:10" ht="15.75">
      <c r="A12" s="268">
        <v>2</v>
      </c>
      <c r="B12" s="285" t="s">
        <v>12</v>
      </c>
      <c r="C12" s="303"/>
      <c r="D12" s="309">
        <f>сеянцы!AP12</f>
        <v>0</v>
      </c>
      <c r="E12" s="302"/>
      <c r="F12" s="303"/>
      <c r="G12" s="309">
        <f>саженцы!AP12</f>
        <v>0</v>
      </c>
      <c r="H12" s="302"/>
      <c r="I12" s="286"/>
      <c r="J12" s="282"/>
    </row>
    <row r="13" spans="1:10" ht="15.75">
      <c r="A13" s="268">
        <v>3</v>
      </c>
      <c r="B13" s="285" t="s">
        <v>13</v>
      </c>
      <c r="C13" s="303"/>
      <c r="D13" s="309">
        <f>сеянцы!AP13</f>
        <v>0</v>
      </c>
      <c r="E13" s="302"/>
      <c r="F13" s="303"/>
      <c r="G13" s="309">
        <f>саженцы!AP13</f>
        <v>0</v>
      </c>
      <c r="H13" s="302"/>
      <c r="I13" s="286"/>
      <c r="J13" s="282"/>
    </row>
    <row r="14" spans="1:10" ht="15.75">
      <c r="A14" s="268">
        <v>4</v>
      </c>
      <c r="B14" s="285" t="s">
        <v>14</v>
      </c>
      <c r="C14" s="303"/>
      <c r="D14" s="309">
        <f>сеянцы!AP14</f>
        <v>0</v>
      </c>
      <c r="E14" s="302"/>
      <c r="F14" s="214"/>
      <c r="G14" s="309">
        <f>саженцы!AP14</f>
        <v>0</v>
      </c>
      <c r="H14" s="302"/>
      <c r="I14" s="286"/>
      <c r="J14" s="282"/>
    </row>
    <row r="15" spans="1:10" ht="15.75">
      <c r="A15" s="268">
        <v>5</v>
      </c>
      <c r="B15" s="285" t="s">
        <v>15</v>
      </c>
      <c r="C15" s="303"/>
      <c r="D15" s="309">
        <f>сеянцы!AP15</f>
        <v>0</v>
      </c>
      <c r="E15" s="302"/>
      <c r="F15" s="303"/>
      <c r="G15" s="309">
        <f>саженцы!AP15</f>
        <v>0.1</v>
      </c>
      <c r="H15" s="302"/>
      <c r="I15" s="286"/>
      <c r="J15" s="282"/>
    </row>
    <row r="16" spans="1:10" ht="15.75">
      <c r="A16" s="268">
        <v>6</v>
      </c>
      <c r="B16" s="285" t="s">
        <v>16</v>
      </c>
      <c r="C16" s="303"/>
      <c r="D16" s="309">
        <f>сеянцы!AP16</f>
        <v>0</v>
      </c>
      <c r="E16" s="302"/>
      <c r="F16" s="303"/>
      <c r="G16" s="309">
        <f>саженцы!AP16</f>
        <v>0</v>
      </c>
      <c r="H16" s="302"/>
      <c r="I16" s="286"/>
      <c r="J16" s="282"/>
    </row>
    <row r="17" spans="1:10" ht="15.75">
      <c r="A17" s="268">
        <v>7</v>
      </c>
      <c r="B17" s="285" t="s">
        <v>17</v>
      </c>
      <c r="C17" s="303"/>
      <c r="D17" s="309">
        <f>сеянцы!AP17</f>
        <v>0</v>
      </c>
      <c r="E17" s="302"/>
      <c r="F17" s="303"/>
      <c r="G17" s="309">
        <f>саженцы!AP17</f>
        <v>0</v>
      </c>
      <c r="H17" s="302"/>
      <c r="I17" s="286"/>
      <c r="J17" s="282"/>
    </row>
    <row r="18" spans="1:10" ht="15.75">
      <c r="A18" s="268">
        <v>8</v>
      </c>
      <c r="B18" s="285" t="s">
        <v>18</v>
      </c>
      <c r="C18" s="303"/>
      <c r="D18" s="309">
        <f>сеянцы!AP18</f>
        <v>0</v>
      </c>
      <c r="E18" s="302"/>
      <c r="F18" s="303"/>
      <c r="G18" s="309">
        <f>саженцы!AP18</f>
        <v>0</v>
      </c>
      <c r="H18" s="302"/>
      <c r="I18" s="286"/>
      <c r="J18" s="282"/>
    </row>
    <row r="19" spans="1:10" ht="15.75">
      <c r="A19" s="268">
        <v>9</v>
      </c>
      <c r="B19" s="285" t="s">
        <v>19</v>
      </c>
      <c r="C19" s="303"/>
      <c r="D19" s="309">
        <f>сеянцы!AP19</f>
        <v>0</v>
      </c>
      <c r="E19" s="302"/>
      <c r="F19" s="303"/>
      <c r="G19" s="309">
        <f>саженцы!AP19</f>
        <v>0</v>
      </c>
      <c r="H19" s="302"/>
      <c r="I19" s="286"/>
      <c r="J19" s="282"/>
    </row>
    <row r="20" spans="1:10" ht="15.75">
      <c r="A20" s="268">
        <v>10</v>
      </c>
      <c r="B20" s="285" t="s">
        <v>20</v>
      </c>
      <c r="C20" s="303"/>
      <c r="D20" s="309">
        <f>сеянцы!AP20</f>
        <v>596.88</v>
      </c>
      <c r="E20" s="302"/>
      <c r="F20" s="303"/>
      <c r="G20" s="309">
        <f>саженцы!AP20</f>
        <v>0</v>
      </c>
      <c r="H20" s="302"/>
      <c r="I20" s="286"/>
      <c r="J20" s="282"/>
    </row>
    <row r="21" spans="1:10" ht="15.75">
      <c r="A21" s="268">
        <v>11</v>
      </c>
      <c r="B21" s="285" t="s">
        <v>21</v>
      </c>
      <c r="C21" s="303"/>
      <c r="D21" s="309">
        <f>сеянцы!AP21</f>
        <v>0</v>
      </c>
      <c r="E21" s="302"/>
      <c r="F21" s="303"/>
      <c r="G21" s="309">
        <f>саженцы!AP21</f>
        <v>0.05</v>
      </c>
      <c r="H21" s="302"/>
      <c r="I21" s="286"/>
      <c r="J21" s="282"/>
    </row>
    <row r="22" spans="1:10" ht="15.75">
      <c r="A22" s="268">
        <v>12</v>
      </c>
      <c r="B22" s="285" t="s">
        <v>22</v>
      </c>
      <c r="C22" s="303"/>
      <c r="D22" s="309">
        <f>сеянцы!AP22</f>
        <v>0</v>
      </c>
      <c r="E22" s="302"/>
      <c r="F22" s="303"/>
      <c r="G22" s="309">
        <f>саженцы!AP22</f>
        <v>1.1</v>
      </c>
      <c r="H22" s="302"/>
      <c r="I22" s="286"/>
      <c r="J22" s="282"/>
    </row>
    <row r="23" spans="2:10" ht="15.75">
      <c r="B23" s="283" t="s">
        <v>23</v>
      </c>
      <c r="C23" s="304"/>
      <c r="D23" s="309">
        <f>сеянцы!AP23</f>
        <v>0</v>
      </c>
      <c r="E23" s="302"/>
      <c r="F23" s="304"/>
      <c r="G23" s="309">
        <f>саженцы!AP23</f>
        <v>0</v>
      </c>
      <c r="H23" s="302"/>
      <c r="I23" s="284"/>
      <c r="J23" s="282"/>
    </row>
    <row r="24" spans="1:10" ht="15.75">
      <c r="A24" s="268">
        <v>13</v>
      </c>
      <c r="B24" s="285" t="s">
        <v>24</v>
      </c>
      <c r="C24" s="303"/>
      <c r="D24" s="309">
        <f>сеянцы!AP24</f>
        <v>0</v>
      </c>
      <c r="E24" s="302"/>
      <c r="F24" s="303"/>
      <c r="G24" s="309">
        <f>саженцы!AP24</f>
        <v>0</v>
      </c>
      <c r="H24" s="302"/>
      <c r="I24" s="286"/>
      <c r="J24" s="282"/>
    </row>
    <row r="25" spans="1:10" ht="15.75">
      <c r="A25" s="268">
        <v>14</v>
      </c>
      <c r="B25" s="285" t="s">
        <v>25</v>
      </c>
      <c r="C25" s="303"/>
      <c r="D25" s="309">
        <f>сеянцы!AP25</f>
        <v>0</v>
      </c>
      <c r="E25" s="302"/>
      <c r="F25" s="303"/>
      <c r="G25" s="309">
        <f>саженцы!AP25</f>
        <v>0</v>
      </c>
      <c r="H25" s="302"/>
      <c r="I25" s="286"/>
      <c r="J25" s="282"/>
    </row>
    <row r="26" spans="1:10" ht="15.75">
      <c r="A26" s="268">
        <v>15</v>
      </c>
      <c r="B26" s="285" t="s">
        <v>26</v>
      </c>
      <c r="C26" s="303"/>
      <c r="D26" s="309">
        <f>сеянцы!AP26</f>
        <v>0</v>
      </c>
      <c r="E26" s="302"/>
      <c r="F26" s="303"/>
      <c r="G26" s="309">
        <f>саженцы!AP26</f>
        <v>0</v>
      </c>
      <c r="H26" s="302"/>
      <c r="I26" s="286"/>
      <c r="J26" s="282"/>
    </row>
    <row r="27" spans="1:10" ht="15.75">
      <c r="A27" s="268">
        <v>16</v>
      </c>
      <c r="B27" s="285" t="s">
        <v>27</v>
      </c>
      <c r="C27" s="303"/>
      <c r="D27" s="309">
        <f>сеянцы!AP27</f>
        <v>0</v>
      </c>
      <c r="E27" s="302"/>
      <c r="F27" s="303"/>
      <c r="G27" s="309">
        <f>саженцы!AP27</f>
        <v>0</v>
      </c>
      <c r="H27" s="302"/>
      <c r="I27" s="286"/>
      <c r="J27" s="282"/>
    </row>
    <row r="28" spans="1:10" ht="15.75">
      <c r="A28" s="268">
        <v>17</v>
      </c>
      <c r="B28" s="285" t="s">
        <v>28</v>
      </c>
      <c r="C28" s="303"/>
      <c r="D28" s="309">
        <f>сеянцы!AP28</f>
        <v>0</v>
      </c>
      <c r="E28" s="302"/>
      <c r="F28" s="303"/>
      <c r="G28" s="309">
        <f>саженцы!AP28</f>
        <v>0</v>
      </c>
      <c r="H28" s="302"/>
      <c r="I28" s="286"/>
      <c r="J28" s="282"/>
    </row>
    <row r="29" spans="1:10" ht="15.75">
      <c r="A29" s="268">
        <v>18</v>
      </c>
      <c r="B29" s="285" t="s">
        <v>29</v>
      </c>
      <c r="C29" s="303"/>
      <c r="D29" s="309">
        <f>сеянцы!AP29</f>
        <v>0</v>
      </c>
      <c r="E29" s="302"/>
      <c r="F29" s="305"/>
      <c r="G29" s="309">
        <f>саженцы!AP29</f>
        <v>0</v>
      </c>
      <c r="H29" s="302"/>
      <c r="I29" s="286"/>
      <c r="J29" s="282"/>
    </row>
    <row r="30" spans="1:10" ht="15.75">
      <c r="A30" s="268">
        <v>19</v>
      </c>
      <c r="B30" s="285" t="s">
        <v>30</v>
      </c>
      <c r="C30" s="303"/>
      <c r="D30" s="309">
        <f>сеянцы!AP30</f>
        <v>0</v>
      </c>
      <c r="E30" s="302"/>
      <c r="F30" s="303"/>
      <c r="G30" s="309">
        <f>Горш!G30+Дмитр!G30+'Жел.'!G30+'Золот.'!G30+'Кур.'!G30+'Льг.'!G30+Обоян!G30+'Рыльск.'!G30+Сов!G30+Солнц!G30+Судж!G30+Хомут!G30+'Щигр.'!G30</f>
        <v>0</v>
      </c>
      <c r="H30" s="302"/>
      <c r="I30" s="286"/>
      <c r="J30" s="282"/>
    </row>
    <row r="31" spans="1:10" ht="15.75">
      <c r="A31" s="268">
        <v>20</v>
      </c>
      <c r="B31" s="285" t="s">
        <v>31</v>
      </c>
      <c r="C31" s="303"/>
      <c r="D31" s="309">
        <f>сеянцы!AP31</f>
        <v>0</v>
      </c>
      <c r="E31" s="302"/>
      <c r="F31" s="303"/>
      <c r="G31" s="309">
        <f>Горш!G31+Дмитр!G31+'Жел.'!G31+'Золот.'!G31+'Кур.'!G31+'Льг.'!G31+Обоян!G31+'Рыльск.'!G31+Сов!G31+Солнц!G31+Судж!G31+Хомут!G31+'Щигр.'!G31</f>
        <v>0</v>
      </c>
      <c r="H31" s="302"/>
      <c r="I31" s="286"/>
      <c r="J31" s="282"/>
    </row>
    <row r="32" spans="1:10" ht="15.75">
      <c r="A32" s="268">
        <v>21</v>
      </c>
      <c r="B32" s="285" t="s">
        <v>32</v>
      </c>
      <c r="C32" s="303"/>
      <c r="D32" s="309">
        <f>сеянцы!AP32</f>
        <v>0</v>
      </c>
      <c r="E32" s="302"/>
      <c r="F32" s="303"/>
      <c r="G32" s="309">
        <f>Горш!G32+Дмитр!G32+'Жел.'!G32+'Золот.'!G32+'Кур.'!G32+'Льг.'!G32+Обоян!G32+'Рыльск.'!G32+Сов!G32+Солнц!G32+Судж!G32+Хомут!G32+'Щигр.'!G32</f>
        <v>0.75</v>
      </c>
      <c r="H32" s="302"/>
      <c r="I32" s="286"/>
      <c r="J32" s="282"/>
    </row>
    <row r="33" spans="1:10" ht="15.75">
      <c r="A33" s="268">
        <v>22</v>
      </c>
      <c r="B33" s="285" t="s">
        <v>33</v>
      </c>
      <c r="C33" s="303"/>
      <c r="D33" s="309">
        <f>сеянцы!AP33</f>
        <v>0.2</v>
      </c>
      <c r="E33" s="302"/>
      <c r="F33" s="303"/>
      <c r="G33" s="309">
        <f>Горш!G33+Дмитр!G33+'Жел.'!G33+'Золот.'!G33+'Кур.'!G33+'Льг.'!G33+Обоян!G33+'Рыльск.'!G33+Сов!G33+Солнц!G33+Судж!G33+Хомут!G33+'Щигр.'!G33</f>
        <v>0</v>
      </c>
      <c r="H33" s="302"/>
      <c r="I33" s="286"/>
      <c r="J33" s="282"/>
    </row>
    <row r="34" spans="1:10" ht="15.75">
      <c r="A34" s="268">
        <v>23</v>
      </c>
      <c r="B34" s="285" t="s">
        <v>34</v>
      </c>
      <c r="C34" s="303"/>
      <c r="D34" s="309">
        <f>сеянцы!AP34</f>
        <v>0</v>
      </c>
      <c r="E34" s="302"/>
      <c r="F34" s="303"/>
      <c r="G34" s="309">
        <f>Горш!G34+Дмитр!G34+'Жел.'!G34+'Золот.'!G34+'Кур.'!G34+'Льг.'!G34+Обоян!G34+'Рыльск.'!G34+Сов!G34+Солнц!G34+Судж!G34+Хомут!G34+'Щигр.'!G34</f>
        <v>0</v>
      </c>
      <c r="H34" s="302"/>
      <c r="I34" s="286"/>
      <c r="J34" s="282"/>
    </row>
    <row r="35" spans="1:10" ht="15.75">
      <c r="A35" s="268">
        <v>24</v>
      </c>
      <c r="B35" s="285" t="s">
        <v>35</v>
      </c>
      <c r="C35" s="303"/>
      <c r="D35" s="309">
        <f>сеянцы!AP35</f>
        <v>0</v>
      </c>
      <c r="E35" s="302"/>
      <c r="F35" s="303"/>
      <c r="G35" s="309">
        <f>Горш!G35+Дмитр!G35+'Жел.'!G35+'Золот.'!G35+'Кур.'!G35+'Льг.'!G35+Обоян!G35+'Рыльск.'!G35+Сов!G35+Солнц!G35+Судж!G35+Хомут!G35+'Щигр.'!G35</f>
        <v>0</v>
      </c>
      <c r="H35" s="302"/>
      <c r="I35" s="286"/>
      <c r="J35" s="282"/>
    </row>
    <row r="36" spans="1:10" ht="15.75">
      <c r="A36" s="268">
        <v>25</v>
      </c>
      <c r="B36" s="285" t="s">
        <v>36</v>
      </c>
      <c r="C36" s="303"/>
      <c r="D36" s="309">
        <f>сеянцы!AP36</f>
        <v>0</v>
      </c>
      <c r="E36" s="302"/>
      <c r="F36" s="303"/>
      <c r="G36" s="309">
        <f>Горш!G36+Дмитр!G36+'Жел.'!G36+'Золот.'!G36+'Кур.'!G36+'Льг.'!G36+Обоян!G36+'Рыльск.'!G36+Сов!G36+Солнц!G36+Судж!G36+Хомут!G36+'Щигр.'!G36</f>
        <v>0</v>
      </c>
      <c r="H36" s="302"/>
      <c r="I36" s="286"/>
      <c r="J36" s="282"/>
    </row>
    <row r="37" spans="1:10" ht="15.75">
      <c r="A37" s="268">
        <v>26</v>
      </c>
      <c r="B37" s="285" t="s">
        <v>37</v>
      </c>
      <c r="C37" s="303"/>
      <c r="D37" s="309">
        <f>сеянцы!AP37</f>
        <v>0</v>
      </c>
      <c r="E37" s="302"/>
      <c r="F37" s="303"/>
      <c r="G37" s="309">
        <f>Горш!G37+Дмитр!G37+'Жел.'!G37+'Золот.'!G37+'Кур.'!G37+'Льг.'!G37+Обоян!G37+'Рыльск.'!G37+Сов!G37+Солнц!G37+Судж!G37+Хомут!G37+'Щигр.'!G37</f>
        <v>0</v>
      </c>
      <c r="H37" s="302"/>
      <c r="I37" s="286"/>
      <c r="J37" s="282"/>
    </row>
    <row r="38" spans="1:10" ht="15.75">
      <c r="A38" s="268">
        <v>27</v>
      </c>
      <c r="B38" s="285" t="s">
        <v>38</v>
      </c>
      <c r="C38" s="303"/>
      <c r="D38" s="309">
        <f>сеянцы!AP38</f>
        <v>3</v>
      </c>
      <c r="E38" s="302"/>
      <c r="F38" s="303"/>
      <c r="G38" s="309">
        <f>Горш!G38+Дмитр!G38+'Жел.'!G38+'Золот.'!G38+'Кур.'!G38+'Льг.'!G38+Обоян!G38+'Рыльск.'!G38+Сов!G38+Солнц!G38+Судж!G38+Хомут!G38+'Щигр.'!G38</f>
        <v>0</v>
      </c>
      <c r="H38" s="302"/>
      <c r="I38" s="286"/>
      <c r="J38" s="282"/>
    </row>
    <row r="39" spans="1:10" ht="15.75">
      <c r="A39" s="268">
        <v>28</v>
      </c>
      <c r="B39" s="285" t="s">
        <v>39</v>
      </c>
      <c r="C39" s="303"/>
      <c r="D39" s="309">
        <f>сеянцы!AP39</f>
        <v>150.5</v>
      </c>
      <c r="E39" s="302"/>
      <c r="F39" s="303"/>
      <c r="G39" s="309">
        <f>Горш!G39+Дмитр!G39+'Жел.'!G39+'Золот.'!G39+'Кур.'!G39+'Льг.'!G39+Обоян!G39+'Рыльск.'!G39+Сов!G39+Солнц!G39+Судж!G39+Хомут!G39+'Щигр.'!G39</f>
        <v>1.7</v>
      </c>
      <c r="H39" s="302"/>
      <c r="I39" s="286"/>
      <c r="J39" s="282"/>
    </row>
    <row r="40" spans="1:10" ht="15.75">
      <c r="A40" s="268">
        <v>29</v>
      </c>
      <c r="B40" s="285" t="s">
        <v>40</v>
      </c>
      <c r="C40" s="303"/>
      <c r="D40" s="309">
        <f>сеянцы!AP40</f>
        <v>0</v>
      </c>
      <c r="E40" s="302"/>
      <c r="F40" s="303"/>
      <c r="G40" s="309">
        <f>Горш!G40+Дмитр!G40+'Жел.'!G40+'Золот.'!G40+'Кур.'!G40+'Льг.'!G40+Обоян!G40+'Рыльск.'!G40+Сов!G40+Солнц!G40+Судж!G40+Хомут!G40+'Щигр.'!G40</f>
        <v>0</v>
      </c>
      <c r="H40" s="302"/>
      <c r="I40" s="286"/>
      <c r="J40" s="282"/>
    </row>
    <row r="41" spans="1:10" ht="15.75">
      <c r="A41" s="268">
        <v>30</v>
      </c>
      <c r="B41" s="285" t="s">
        <v>41</v>
      </c>
      <c r="C41" s="303"/>
      <c r="D41" s="309">
        <f>сеянцы!AP41</f>
        <v>330</v>
      </c>
      <c r="E41" s="302"/>
      <c r="F41" s="305"/>
      <c r="G41" s="309">
        <f>Горш!G41+Дмитр!G41+'Жел.'!G41+'Золот.'!G41+'Кур.'!G41+'Льг.'!G41+Обоян!G41+'Рыльск.'!G41+Сов!G41+Солнц!G41+Судж!G41+Хомут!G41+'Щигр.'!G41</f>
        <v>0</v>
      </c>
      <c r="H41" s="302"/>
      <c r="I41" s="286"/>
      <c r="J41" s="282"/>
    </row>
    <row r="42" spans="1:10" ht="15.75">
      <c r="A42" s="268">
        <v>31</v>
      </c>
      <c r="B42" s="285" t="s">
        <v>42</v>
      </c>
      <c r="C42" s="303"/>
      <c r="D42" s="309">
        <f>сеянцы!AP42</f>
        <v>0.3</v>
      </c>
      <c r="E42" s="302"/>
      <c r="F42" s="303"/>
      <c r="G42" s="309">
        <f>Горш!G42+Дмитр!G42+'Жел.'!G42+'Золот.'!G42+'Кур.'!G42+'Льг.'!G42+Обоян!G42+'Рыльск.'!G42+Сов!G42+Солнц!G42+Судж!G42+Хомут!G42+'Щигр.'!G42</f>
        <v>0.034999999999999996</v>
      </c>
      <c r="H42" s="302"/>
      <c r="I42" s="286"/>
      <c r="J42" s="282"/>
    </row>
    <row r="43" spans="1:10" ht="15.75">
      <c r="A43" s="268">
        <v>32</v>
      </c>
      <c r="B43" s="285" t="s">
        <v>43</v>
      </c>
      <c r="C43" s="303"/>
      <c r="D43" s="309">
        <f>сеянцы!AP43</f>
        <v>25</v>
      </c>
      <c r="E43" s="302"/>
      <c r="F43" s="303"/>
      <c r="G43" s="309">
        <f>Горш!G43+Дмитр!G43+'Жел.'!G43+'Золот.'!G43+'Кур.'!G43+'Льг.'!G43+Обоян!G43+'Рыльск.'!G43+Сов!G43+Солнц!G43+Судж!G43+Хомут!G43+'Щигр.'!G43</f>
        <v>0.015</v>
      </c>
      <c r="H43" s="302"/>
      <c r="I43" s="286"/>
      <c r="J43" s="282"/>
    </row>
    <row r="44" spans="1:10" ht="15.75">
      <c r="A44" s="268">
        <v>33</v>
      </c>
      <c r="B44" s="285" t="s">
        <v>44</v>
      </c>
      <c r="C44" s="303"/>
      <c r="D44" s="309">
        <f>сеянцы!AP44</f>
        <v>72.6</v>
      </c>
      <c r="E44" s="302"/>
      <c r="F44" s="303"/>
      <c r="G44" s="309">
        <f>Горш!G44+Дмитр!G44+'Жел.'!G44+'Золот.'!G44+'Кур.'!G44+'Льг.'!G44+Обоян!G44+'Рыльск.'!G44+Сов!G44+Солнц!G44+Судж!G44+Хомут!G44+'Щигр.'!G44</f>
        <v>0.11</v>
      </c>
      <c r="H44" s="302"/>
      <c r="I44" s="286"/>
      <c r="J44" s="282"/>
    </row>
    <row r="45" spans="1:10" ht="15.75">
      <c r="A45" s="268">
        <v>34</v>
      </c>
      <c r="B45" s="285" t="s">
        <v>132</v>
      </c>
      <c r="C45" s="303"/>
      <c r="D45" s="309">
        <f>сеянцы!AP45</f>
        <v>0</v>
      </c>
      <c r="E45" s="302"/>
      <c r="F45" s="303"/>
      <c r="G45" s="309">
        <f>Горш!G45+Дмитр!G45+'Жел.'!G45+'Золот.'!G45+'Кур.'!G45+'Льг.'!G45+Обоян!G45+'Рыльск.'!G45+Сов!G45+Солнц!G45+Судж!G45+Хомут!G45+'Щигр.'!G45</f>
        <v>0</v>
      </c>
      <c r="H45" s="302"/>
      <c r="I45" s="286"/>
      <c r="J45" s="282"/>
    </row>
    <row r="46" spans="1:10" ht="15.75">
      <c r="A46" s="268">
        <v>35</v>
      </c>
      <c r="B46" s="285" t="s">
        <v>45</v>
      </c>
      <c r="C46" s="303"/>
      <c r="D46" s="309">
        <f>сеянцы!AP46</f>
        <v>0</v>
      </c>
      <c r="E46" s="302"/>
      <c r="F46" s="303"/>
      <c r="G46" s="309">
        <f>Горш!G46+Дмитр!G46+'Жел.'!G46+'Золот.'!G46+'Кур.'!G46+'Льг.'!G46+Обоян!G46+'Рыльск.'!G46+Сов!G46+Солнц!G46+Судж!G46+Хомут!G46+'Щигр.'!G46</f>
        <v>0</v>
      </c>
      <c r="H46" s="302"/>
      <c r="I46" s="286"/>
      <c r="J46" s="282"/>
    </row>
    <row r="47" spans="1:10" ht="15.75">
      <c r="A47" s="268">
        <v>36</v>
      </c>
      <c r="B47" s="285" t="s">
        <v>46</v>
      </c>
      <c r="C47" s="303"/>
      <c r="D47" s="309">
        <f>сеянцы!AP47</f>
        <v>0</v>
      </c>
      <c r="E47" s="302"/>
      <c r="F47" s="303"/>
      <c r="G47" s="309">
        <f>Горш!G47+Дмитр!G47+'Жел.'!G47+'Золот.'!G47+'Кур.'!G47+'Льг.'!G47+Обоян!G47+'Рыльск.'!G47+Сов!G47+Солнц!G47+Судж!G47+Хомут!G47+'Щигр.'!G47</f>
        <v>0</v>
      </c>
      <c r="H47" s="302"/>
      <c r="I47" s="286"/>
      <c r="J47" s="282"/>
    </row>
    <row r="48" spans="1:10" ht="15.75">
      <c r="A48" s="268">
        <v>37</v>
      </c>
      <c r="B48" s="285" t="s">
        <v>47</v>
      </c>
      <c r="C48" s="303"/>
      <c r="D48" s="309">
        <f>сеянцы!AP48</f>
        <v>0</v>
      </c>
      <c r="E48" s="302"/>
      <c r="F48" s="303"/>
      <c r="G48" s="309">
        <f>Горш!G48+Дмитр!G48+'Жел.'!G48+'Золот.'!G48+'Кур.'!G48+'Льг.'!G48+Обоян!G48+'Рыльск.'!G48+Сов!G48+Солнц!G48+Судж!G48+Хомут!G48+'Щигр.'!G48</f>
        <v>0.14</v>
      </c>
      <c r="H48" s="302"/>
      <c r="I48" s="286"/>
      <c r="J48" s="282"/>
    </row>
    <row r="49" spans="1:10" ht="15.75">
      <c r="A49" s="268">
        <v>38</v>
      </c>
      <c r="B49" s="285" t="s">
        <v>48</v>
      </c>
      <c r="C49" s="303"/>
      <c r="D49" s="309">
        <f>сеянцы!AP49</f>
        <v>0</v>
      </c>
      <c r="E49" s="302"/>
      <c r="F49" s="303"/>
      <c r="G49" s="309">
        <f>Горш!G49+Дмитр!G49+'Жел.'!G49+'Золот.'!G49+'Кур.'!G49+'Льг.'!G49+Обоян!G49+'Рыльск.'!G49+Сов!G49+Солнц!G49+Судж!G49+Хомут!G49+'Щигр.'!G49</f>
        <v>0.2</v>
      </c>
      <c r="H49" s="302"/>
      <c r="I49" s="286"/>
      <c r="J49" s="282"/>
    </row>
    <row r="50" spans="1:10" ht="15.75">
      <c r="A50" s="268">
        <v>39</v>
      </c>
      <c r="B50" s="285" t="s">
        <v>49</v>
      </c>
      <c r="C50" s="303"/>
      <c r="D50" s="309">
        <f>сеянцы!AP50</f>
        <v>0</v>
      </c>
      <c r="E50" s="302"/>
      <c r="F50" s="303"/>
      <c r="G50" s="309">
        <f>Горш!G50+Дмитр!G50+'Жел.'!G50+'Золот.'!G50+'Кур.'!G50+'Льг.'!G50+Обоян!G50+'Рыльск.'!G50+Сов!G50+Солнц!G50+Судж!G50+Хомут!G50+'Щигр.'!G50</f>
        <v>0</v>
      </c>
      <c r="H50" s="302"/>
      <c r="I50" s="286"/>
      <c r="J50" s="282"/>
    </row>
    <row r="51" spans="1:10" ht="15.75">
      <c r="A51" s="268">
        <v>40</v>
      </c>
      <c r="B51" s="285" t="s">
        <v>50</v>
      </c>
      <c r="C51" s="303"/>
      <c r="D51" s="309">
        <f>сеянцы!AP51</f>
        <v>0</v>
      </c>
      <c r="E51" s="302"/>
      <c r="F51" s="303"/>
      <c r="G51" s="309">
        <f>Горш!G51+Дмитр!G51+'Жел.'!G51+'Золот.'!G51+'Кур.'!G51+'Льг.'!G51+Обоян!G51+'Рыльск.'!G51+Сов!G51+Солнц!G51+Судж!G51+Хомут!G51+'Щигр.'!G51</f>
        <v>0</v>
      </c>
      <c r="H51" s="302"/>
      <c r="I51" s="286"/>
      <c r="J51" s="282"/>
    </row>
    <row r="52" spans="1:10" ht="15.75">
      <c r="A52" s="268">
        <v>41</v>
      </c>
      <c r="B52" s="285" t="s">
        <v>51</v>
      </c>
      <c r="C52" s="303"/>
      <c r="D52" s="309">
        <f>сеянцы!AP52</f>
        <v>0</v>
      </c>
      <c r="E52" s="302"/>
      <c r="F52" s="303"/>
      <c r="G52" s="309">
        <f>Горш!G52+Дмитр!G52+'Жел.'!G52+'Золот.'!G52+'Кур.'!G52+'Льг.'!G52+Обоян!G52+'Рыльск.'!G52+Сов!G52+Солнц!G52+Судж!G52+Хомут!G52+'Щигр.'!G52</f>
        <v>0</v>
      </c>
      <c r="H52" s="302"/>
      <c r="I52" s="286"/>
      <c r="J52" s="282"/>
    </row>
    <row r="53" spans="1:10" ht="15.75">
      <c r="A53" s="268">
        <v>42</v>
      </c>
      <c r="B53" s="285" t="s">
        <v>52</v>
      </c>
      <c r="C53" s="303"/>
      <c r="D53" s="309">
        <f>сеянцы!AP53</f>
        <v>0</v>
      </c>
      <c r="E53" s="302"/>
      <c r="F53" s="303"/>
      <c r="G53" s="309">
        <f>Горш!G53+Дмитр!G53+'Жел.'!G53+'Золот.'!G53+'Кур.'!G53+'Льг.'!G53+Обоян!G53+'Рыльск.'!G53+Сов!G53+Солнц!G53+Судж!G53+Хомут!G53+'Щигр.'!G53</f>
        <v>0</v>
      </c>
      <c r="H53" s="302"/>
      <c r="I53" s="286"/>
      <c r="J53" s="282"/>
    </row>
    <row r="54" spans="1:10" ht="15.75">
      <c r="A54" s="268">
        <v>43</v>
      </c>
      <c r="B54" s="285" t="s">
        <v>53</v>
      </c>
      <c r="C54" s="303"/>
      <c r="D54" s="309">
        <f>сеянцы!AP54</f>
        <v>0</v>
      </c>
      <c r="E54" s="302"/>
      <c r="F54" s="303"/>
      <c r="G54" s="309">
        <f>Горш!G54+Дмитр!G54+'Жел.'!G54+'Золот.'!G54+'Кур.'!G54+'Льг.'!G54+Обоян!G54+'Рыльск.'!G54+Сов!G54+Солнц!G54+Судж!G54+Хомут!G54+'Щигр.'!G54</f>
        <v>0.06</v>
      </c>
      <c r="H54" s="302"/>
      <c r="I54" s="286"/>
      <c r="J54" s="282"/>
    </row>
    <row r="55" spans="1:10" ht="15.75">
      <c r="A55" s="268">
        <v>44</v>
      </c>
      <c r="B55" s="285" t="s">
        <v>54</v>
      </c>
      <c r="C55" s="303"/>
      <c r="D55" s="309">
        <f>сеянцы!AP55</f>
        <v>0</v>
      </c>
      <c r="E55" s="302"/>
      <c r="F55" s="303"/>
      <c r="G55" s="309">
        <f>Горш!G55+Дмитр!G55+'Жел.'!G55+'Золот.'!G55+'Кур.'!G55+'Льг.'!G55+Обоян!G55+'Рыльск.'!G55+Сов!G55+Солнц!G55+Судж!G55+Хомут!G55+'Щигр.'!G55</f>
        <v>0</v>
      </c>
      <c r="H55" s="302"/>
      <c r="I55" s="286"/>
      <c r="J55" s="282"/>
    </row>
    <row r="56" spans="1:10" ht="15.75">
      <c r="A56" s="268">
        <v>45</v>
      </c>
      <c r="B56" s="285" t="s">
        <v>55</v>
      </c>
      <c r="C56" s="303"/>
      <c r="D56" s="309">
        <f>сеянцы!AP56</f>
        <v>1.3</v>
      </c>
      <c r="E56" s="302"/>
      <c r="F56" s="303"/>
      <c r="G56" s="309">
        <f>Горш!G56+Дмитр!G56+'Жел.'!G56+'Золот.'!G56+'Кур.'!G56+'Льг.'!G56+Обоян!G56+'Рыльск.'!G56+Сов!G56+Солнц!G56+Судж!G56+Хомут!G56+'Щигр.'!G56</f>
        <v>0</v>
      </c>
      <c r="H56" s="302"/>
      <c r="I56" s="286"/>
      <c r="J56" s="282"/>
    </row>
    <row r="57" spans="1:10" ht="15.75">
      <c r="A57" s="268">
        <v>46</v>
      </c>
      <c r="B57" s="285" t="s">
        <v>56</v>
      </c>
      <c r="C57" s="303"/>
      <c r="D57" s="309">
        <f>сеянцы!AP57</f>
        <v>5.4</v>
      </c>
      <c r="E57" s="302"/>
      <c r="F57" s="305"/>
      <c r="G57" s="309">
        <f>Горш!G57+Дмитр!G57+'Жел.'!G57+'Золот.'!G57+'Кур.'!G57+'Льг.'!G57+Обоян!G57+'Рыльск.'!G57+Сов!G57+Солнц!G57+Судж!G57+Хомут!G57+'Щигр.'!G57</f>
        <v>0</v>
      </c>
      <c r="H57" s="302"/>
      <c r="I57" s="286"/>
      <c r="J57" s="282"/>
    </row>
    <row r="58" spans="1:10" ht="15.75">
      <c r="A58" s="268">
        <v>47</v>
      </c>
      <c r="B58" s="285" t="s">
        <v>57</v>
      </c>
      <c r="C58" s="303"/>
      <c r="D58" s="309">
        <f>сеянцы!AP58</f>
        <v>0</v>
      </c>
      <c r="E58" s="302"/>
      <c r="F58" s="303"/>
      <c r="G58" s="309">
        <f>Горш!G58+Дмитр!G58+'Жел.'!G58+'Золот.'!G58+'Кур.'!G58+'Льг.'!G58+Обоян!G58+'Рыльск.'!G58+Сов!G58+Солнц!G58+Судж!G58+Хомут!G58+'Щигр.'!G58</f>
        <v>0</v>
      </c>
      <c r="H58" s="302"/>
      <c r="I58" s="286"/>
      <c r="J58" s="282"/>
    </row>
    <row r="59" spans="1:10" ht="15.75">
      <c r="A59" s="268">
        <v>48</v>
      </c>
      <c r="B59" s="285" t="s">
        <v>58</v>
      </c>
      <c r="C59" s="303"/>
      <c r="D59" s="309">
        <f>сеянцы!AP59</f>
        <v>0</v>
      </c>
      <c r="E59" s="302"/>
      <c r="F59" s="303"/>
      <c r="G59" s="309">
        <f>Горш!G59+Дмитр!G59+'Жел.'!G59+'Золот.'!G59+'Кур.'!G59+'Льг.'!G59+Обоян!G59+'Рыльск.'!G59+Сов!G59+Солнц!G59+Судж!G59+Хомут!G59+'Щигр.'!G59</f>
        <v>0</v>
      </c>
      <c r="H59" s="302"/>
      <c r="I59" s="286"/>
      <c r="J59" s="282"/>
    </row>
    <row r="60" spans="1:10" ht="15.75">
      <c r="A60" s="268">
        <v>49</v>
      </c>
      <c r="B60" s="285" t="s">
        <v>59</v>
      </c>
      <c r="C60" s="303"/>
      <c r="D60" s="309">
        <f>сеянцы!AP60</f>
        <v>0</v>
      </c>
      <c r="E60" s="302"/>
      <c r="F60" s="303"/>
      <c r="G60" s="309">
        <f>Горш!G60+Дмитр!G60+'Жел.'!G60+'Золот.'!G60+'Кур.'!G60+'Льг.'!G60+Обоян!G60+'Рыльск.'!G60+Сов!G60+Солнц!G60+Судж!G60+Хомут!G60+'Щигр.'!G60</f>
        <v>0</v>
      </c>
      <c r="H60" s="302"/>
      <c r="I60" s="286"/>
      <c r="J60" s="282"/>
    </row>
    <row r="61" spans="1:10" ht="15.75">
      <c r="A61" s="268">
        <v>50</v>
      </c>
      <c r="B61" s="285" t="s">
        <v>60</v>
      </c>
      <c r="C61" s="303"/>
      <c r="D61" s="309">
        <f>сеянцы!AP61</f>
        <v>0</v>
      </c>
      <c r="E61" s="302"/>
      <c r="F61" s="303"/>
      <c r="G61" s="309">
        <f>Горш!G61+Дмитр!G61+'Жел.'!G61+'Золот.'!G61+'Кур.'!G61+'Льг.'!G61+Обоян!G61+'Рыльск.'!G61+Сов!G61+Солнц!G61+Судж!G61+Хомут!G61+'Щигр.'!G61</f>
        <v>0</v>
      </c>
      <c r="H61" s="302"/>
      <c r="I61" s="286"/>
      <c r="J61" s="282"/>
    </row>
    <row r="62" spans="1:10" ht="15.75">
      <c r="A62" s="268">
        <v>51</v>
      </c>
      <c r="B62" s="285" t="s">
        <v>61</v>
      </c>
      <c r="C62" s="303"/>
      <c r="D62" s="309">
        <f>сеянцы!AP62</f>
        <v>10</v>
      </c>
      <c r="E62" s="302"/>
      <c r="F62" s="305"/>
      <c r="G62" s="309">
        <f>Горш!G62+Дмитр!G62+'Жел.'!G62+'Золот.'!G62+'Кур.'!G62+'Льг.'!G62+Обоян!G62+'Рыльск.'!G62+Сов!G62+Солнц!G62+Судж!G62+Хомут!G62+'Щигр.'!G62</f>
        <v>0</v>
      </c>
      <c r="H62" s="302"/>
      <c r="I62" s="286"/>
      <c r="J62" s="282"/>
    </row>
    <row r="63" spans="1:10" ht="15.75">
      <c r="A63" s="268">
        <v>52</v>
      </c>
      <c r="B63" s="285" t="s">
        <v>62</v>
      </c>
      <c r="C63" s="303"/>
      <c r="D63" s="309">
        <f>сеянцы!AP63</f>
        <v>2</v>
      </c>
      <c r="E63" s="302"/>
      <c r="F63" s="303"/>
      <c r="G63" s="309">
        <f>Горш!G63+Дмитр!G63+'Жел.'!G63+'Золот.'!G63+'Кур.'!G63+'Льг.'!G63+Обоян!G63+'Рыльск.'!G63+Сов!G63+Солнц!G63+Судж!G63+Хомут!G63+'Щигр.'!G63</f>
        <v>0.3</v>
      </c>
      <c r="H63" s="302"/>
      <c r="I63" s="286"/>
      <c r="J63" s="282"/>
    </row>
    <row r="64" spans="1:9" ht="15.75">
      <c r="A64" s="268">
        <v>53</v>
      </c>
      <c r="B64" s="288" t="s">
        <v>63</v>
      </c>
      <c r="C64" s="306"/>
      <c r="D64" s="309">
        <f>сеянцы!AP64</f>
        <v>0</v>
      </c>
      <c r="E64" s="311"/>
      <c r="F64" s="306"/>
      <c r="G64" s="309">
        <f>Горш!G64+Дмитр!G64+'Жел.'!G64+'Золот.'!G64+'Кур.'!G64+'Льг.'!G64+Обоян!G64+'Рыльск.'!G64+Сов!G64+Солнц!G64+Судж!G64+Хомут!G64+'Щигр.'!G64</f>
        <v>0</v>
      </c>
      <c r="H64" s="311"/>
      <c r="I64" s="286"/>
    </row>
    <row r="65" spans="1:9" ht="15.75">
      <c r="A65" s="268">
        <v>54</v>
      </c>
      <c r="B65" s="285" t="s">
        <v>64</v>
      </c>
      <c r="C65" s="303"/>
      <c r="D65" s="309">
        <f>сеянцы!AP65</f>
        <v>0</v>
      </c>
      <c r="E65" s="302"/>
      <c r="F65" s="303"/>
      <c r="G65" s="309">
        <f>Горш!G65+Дмитр!G65+'Жел.'!G65+'Золот.'!G65+'Кур.'!G65+'Льг.'!G65+Обоян!G65+'Рыльск.'!G65+Сов!G65+Солнц!G65+Судж!G65+Хомут!G65+'Щигр.'!G65</f>
        <v>0</v>
      </c>
      <c r="H65" s="302"/>
      <c r="I65" s="286"/>
    </row>
    <row r="66" spans="1:9" ht="15.75">
      <c r="A66" s="268">
        <v>55</v>
      </c>
      <c r="B66" s="285" t="s">
        <v>65</v>
      </c>
      <c r="C66" s="303"/>
      <c r="D66" s="309">
        <f>сеянцы!AP66</f>
        <v>0</v>
      </c>
      <c r="E66" s="302"/>
      <c r="F66" s="303"/>
      <c r="G66" s="309">
        <f>Горш!G66+Дмитр!G66+'Жел.'!G66+'Золот.'!G66+'Кур.'!G66+'Льг.'!G66+Обоян!G66+'Рыльск.'!G66+Сов!G66+Солнц!G66+Судж!G66+Хомут!G66+'Щигр.'!G66</f>
        <v>0</v>
      </c>
      <c r="H66" s="302"/>
      <c r="I66" s="286"/>
    </row>
    <row r="67" spans="1:9" ht="15.75">
      <c r="A67" s="268">
        <v>56</v>
      </c>
      <c r="B67" s="285" t="s">
        <v>66</v>
      </c>
      <c r="C67" s="303"/>
      <c r="D67" s="309">
        <f>сеянцы!AP67</f>
        <v>0</v>
      </c>
      <c r="E67" s="302"/>
      <c r="F67" s="303"/>
      <c r="G67" s="309">
        <f>Горш!G67+Дмитр!G67+'Жел.'!G67+'Золот.'!G67+'Кур.'!G67+'Льг.'!G67+Обоян!G67+'Рыльск.'!G67+Сов!G67+Солнц!G67+Судж!G67+Хомут!G67+'Щигр.'!G67</f>
        <v>0</v>
      </c>
      <c r="H67" s="302"/>
      <c r="I67" s="286"/>
    </row>
    <row r="68" spans="1:9" ht="15.75">
      <c r="A68" s="268">
        <v>57</v>
      </c>
      <c r="B68" s="285" t="s">
        <v>67</v>
      </c>
      <c r="C68" s="303"/>
      <c r="D68" s="309">
        <f>сеянцы!AP68</f>
        <v>0</v>
      </c>
      <c r="E68" s="302"/>
      <c r="F68" s="305"/>
      <c r="G68" s="309">
        <f>Горш!G68+Дмитр!G68+'Жел.'!G68+'Золот.'!G68+'Кур.'!G68+'Льг.'!G68+Обоян!G68+'Рыльск.'!G68+Сов!G68+Солнц!G68+Судж!G68+Хомут!G68+'Щигр.'!G68</f>
        <v>0</v>
      </c>
      <c r="H68" s="302"/>
      <c r="I68" s="286"/>
    </row>
    <row r="69" spans="1:9" ht="15.75">
      <c r="A69" s="268">
        <v>58</v>
      </c>
      <c r="B69" s="285" t="s">
        <v>68</v>
      </c>
      <c r="C69" s="303"/>
      <c r="D69" s="309">
        <f>сеянцы!AP69</f>
        <v>0</v>
      </c>
      <c r="E69" s="302"/>
      <c r="F69" s="303"/>
      <c r="G69" s="309">
        <f>Горш!G69+Дмитр!G69+'Жел.'!G69+'Золот.'!G69+'Кур.'!G69+'Льг.'!G69+Обоян!G69+'Рыльск.'!G69+Сов!G69+Солнц!G69+Судж!G69+Хомут!G69+'Щигр.'!G69</f>
        <v>0</v>
      </c>
      <c r="H69" s="302"/>
      <c r="I69" s="286"/>
    </row>
    <row r="70" spans="1:9" ht="16.5" thickBot="1">
      <c r="A70" s="268">
        <v>59</v>
      </c>
      <c r="B70" s="289" t="s">
        <v>69</v>
      </c>
      <c r="C70" s="307"/>
      <c r="D70" s="309">
        <f>сеянцы!AP70</f>
        <v>7</v>
      </c>
      <c r="E70" s="312"/>
      <c r="F70" s="307"/>
      <c r="G70" s="310">
        <f>Горш!G70+Дмитр!G70+'Жел.'!G70+'Золот.'!G70+'Кур.'!G70+'Льг.'!G70+Обоян!G70+'Рыльск.'!G70+Сов!G70+Солнц!G70+Судж!G70+Хомут!G70+'Щигр.'!G70</f>
        <v>0</v>
      </c>
      <c r="H70" s="312"/>
      <c r="I70" s="286"/>
    </row>
    <row r="71" spans="2:8" ht="19.5" thickBot="1">
      <c r="B71" s="298" t="s">
        <v>70</v>
      </c>
      <c r="C71" s="293"/>
      <c r="D71" s="293">
        <f>сеянцы!AP71</f>
        <v>1204.18</v>
      </c>
      <c r="E71" s="299"/>
      <c r="F71" s="294"/>
      <c r="G71" s="437">
        <f>Горш!G71+Дмитр!G71+'Жел.'!G71+'Золот.'!G71+'Кур.'!G71+'Льг.'!G71+Обоян!G71+'Рыльск.'!G71+Сов!G71+Солнц!G71+Судж!G71+Хомут!G71+'Щигр.'!G71</f>
        <v>4.58</v>
      </c>
      <c r="H71" s="300"/>
    </row>
    <row r="72" spans="2:8" ht="15.75">
      <c r="B72" s="315" t="s">
        <v>71</v>
      </c>
      <c r="C72" s="316"/>
      <c r="D72" s="309">
        <f>сеянцы!AP72</f>
        <v>0</v>
      </c>
      <c r="E72" s="318"/>
      <c r="F72" s="319"/>
      <c r="G72" s="317"/>
      <c r="H72" s="320"/>
    </row>
    <row r="73" spans="1:8" ht="15.75">
      <c r="A73" s="268">
        <v>60</v>
      </c>
      <c r="B73" s="290" t="s">
        <v>72</v>
      </c>
      <c r="C73" s="303"/>
      <c r="D73" s="309">
        <f>сеянцы!AP73</f>
        <v>0</v>
      </c>
      <c r="E73" s="287"/>
      <c r="F73" s="303"/>
      <c r="G73" s="309">
        <f>Горш!G73+Дмитр!G73+'Жел.'!G73+'Золот.'!G73+'Кур.'!G73+'Льг.'!G73+Обоян!G73+'Рыльск.'!G73+Сов!G73+Солнц!G73+Судж!G73+Хомут!G73+'Щигр.'!G73</f>
        <v>0.05</v>
      </c>
      <c r="H73" s="287"/>
    </row>
    <row r="74" spans="1:8" ht="15.75">
      <c r="A74" s="268">
        <v>61</v>
      </c>
      <c r="B74" s="291" t="s">
        <v>73</v>
      </c>
      <c r="C74" s="303"/>
      <c r="D74" s="309">
        <f>сеянцы!AP74</f>
        <v>3</v>
      </c>
      <c r="E74" s="287"/>
      <c r="F74" s="303"/>
      <c r="G74" s="309">
        <f>Горш!G74+Дмитр!G74+'Жел.'!G74+'Золот.'!G74+'Кур.'!G74+'Льг.'!G74+Обоян!G74+'Рыльск.'!G74+Сов!G74+Солнц!G74+Судж!G74+Хомут!G74+'Щигр.'!G74</f>
        <v>0</v>
      </c>
      <c r="H74" s="287"/>
    </row>
    <row r="75" spans="1:8" ht="15.75">
      <c r="A75" s="268">
        <v>62</v>
      </c>
      <c r="B75" s="291" t="s">
        <v>74</v>
      </c>
      <c r="C75" s="303"/>
      <c r="D75" s="309">
        <f>сеянцы!AP75</f>
        <v>0.3</v>
      </c>
      <c r="E75" s="287"/>
      <c r="F75" s="303"/>
      <c r="G75" s="309">
        <f>Горш!G75+Дмитр!G75+'Жел.'!G75+'Золот.'!G75+'Кур.'!G75+'Льг.'!G75+Обоян!G75+'Рыльск.'!G75+Сов!G75+Солнц!G75+Судж!G75+Хомут!G75+'Щигр.'!G75</f>
        <v>2.25</v>
      </c>
      <c r="H75" s="287"/>
    </row>
    <row r="76" spans="1:8" ht="15.75">
      <c r="A76" s="268">
        <v>63</v>
      </c>
      <c r="B76" s="291" t="s">
        <v>75</v>
      </c>
      <c r="C76" s="303"/>
      <c r="D76" s="309">
        <f>сеянцы!AP76</f>
        <v>24.5</v>
      </c>
      <c r="E76" s="287"/>
      <c r="F76" s="303"/>
      <c r="G76" s="309">
        <f>Горш!G76+Дмитр!G76+'Жел.'!G76+'Золот.'!G76+'Кур.'!G76+'Льг.'!G76+Обоян!G76+'Рыльск.'!G76+Сов!G76+Солнц!G76+Судж!G76+Хомут!G76+'Щигр.'!G76</f>
        <v>0</v>
      </c>
      <c r="H76" s="287"/>
    </row>
    <row r="77" spans="1:8" ht="15.75">
      <c r="A77" s="268">
        <v>64</v>
      </c>
      <c r="B77" s="291" t="s">
        <v>76</v>
      </c>
      <c r="C77" s="303"/>
      <c r="D77" s="309">
        <f>сеянцы!AP77</f>
        <v>0</v>
      </c>
      <c r="E77" s="287"/>
      <c r="F77" s="303"/>
      <c r="G77" s="309">
        <f>Горш!G77+Дмитр!G77+'Жел.'!G77+'Золот.'!G77+'Кур.'!G77+'Льг.'!G77+Обоян!G77+'Рыльск.'!G77+Сов!G77+Солнц!G77+Судж!G77+Хомут!G77+'Щигр.'!G77</f>
        <v>0</v>
      </c>
      <c r="H77" s="287"/>
    </row>
    <row r="78" spans="1:8" ht="15.75">
      <c r="A78" s="268">
        <v>65</v>
      </c>
      <c r="B78" s="291" t="s">
        <v>77</v>
      </c>
      <c r="C78" s="303"/>
      <c r="D78" s="309">
        <f>сеянцы!AP78</f>
        <v>10</v>
      </c>
      <c r="E78" s="287"/>
      <c r="F78" s="303"/>
      <c r="G78" s="309">
        <f>Горш!G78+Дмитр!G78+'Жел.'!G78+'Золот.'!G78+'Кур.'!G78+'Льг.'!G78+Обоян!G78+'Рыльск.'!G78+Сов!G78+Солнц!G78+Судж!G78+Хомут!G78+'Щигр.'!G78</f>
        <v>2.9</v>
      </c>
      <c r="H78" s="287"/>
    </row>
    <row r="79" spans="1:8" ht="15.75">
      <c r="A79" s="268">
        <v>66</v>
      </c>
      <c r="B79" s="291" t="s">
        <v>78</v>
      </c>
      <c r="C79" s="303"/>
      <c r="D79" s="309">
        <f>сеянцы!AP79</f>
        <v>0</v>
      </c>
      <c r="E79" s="287"/>
      <c r="F79" s="303"/>
      <c r="G79" s="309">
        <f>Горш!G79+Дмитр!G79+'Жел.'!G79+'Золот.'!G79+'Кур.'!G79+'Льг.'!G79+Обоян!G79+'Рыльск.'!G79+Сов!G79+Солнц!G79+Судж!G79+Хомут!G79+'Щигр.'!G79</f>
        <v>0</v>
      </c>
      <c r="H79" s="287"/>
    </row>
    <row r="80" spans="1:8" ht="15.75">
      <c r="A80" s="268">
        <v>67</v>
      </c>
      <c r="B80" s="291" t="s">
        <v>209</v>
      </c>
      <c r="C80" s="303"/>
      <c r="D80" s="309">
        <f>сеянцы!AP80</f>
        <v>0</v>
      </c>
      <c r="E80" s="287"/>
      <c r="F80" s="303"/>
      <c r="G80" s="309">
        <f>Горш!G80+Дмитр!G80+'Жел.'!G80+'Золот.'!G80+'Кур.'!G80+'Льг.'!G80+Обоян!G80+'Рыльск.'!G80+Сов!G80+Солнц!G80+Судж!G80+Хомут!G80+'Щигр.'!G80</f>
        <v>0</v>
      </c>
      <c r="H80" s="287"/>
    </row>
    <row r="81" spans="1:8" ht="15.75">
      <c r="A81" s="268">
        <v>68</v>
      </c>
      <c r="B81" s="291" t="s">
        <v>80</v>
      </c>
      <c r="C81" s="303"/>
      <c r="D81" s="309">
        <f>сеянцы!AP81</f>
        <v>0</v>
      </c>
      <c r="E81" s="287"/>
      <c r="F81" s="303"/>
      <c r="G81" s="309">
        <f>Горш!G81+Дмитр!G81+'Жел.'!G81+'Золот.'!G81+'Кур.'!G81+'Льг.'!G81+Обоян!G81+'Рыльск.'!G81+Сов!G81+Солнц!G81+Судж!G81+Хомут!G81+'Щигр.'!G81</f>
        <v>0</v>
      </c>
      <c r="H81" s="287"/>
    </row>
    <row r="82" spans="1:8" ht="15.75">
      <c r="A82" s="268">
        <v>69</v>
      </c>
      <c r="B82" s="291" t="s">
        <v>81</v>
      </c>
      <c r="C82" s="303"/>
      <c r="D82" s="309">
        <f>сеянцы!AP82</f>
        <v>0</v>
      </c>
      <c r="E82" s="287"/>
      <c r="F82" s="303"/>
      <c r="G82" s="309">
        <f>Горш!G82+Дмитр!G82+'Жел.'!G82+'Золот.'!G82+'Кур.'!G82+'Льг.'!G82+Обоян!G82+'Рыльск.'!G82+Сов!G82+Солнц!G82+Судж!G82+Хомут!G82+'Щигр.'!G82</f>
        <v>0</v>
      </c>
      <c r="H82" s="287"/>
    </row>
    <row r="83" spans="1:8" ht="15.75">
      <c r="A83" s="268">
        <v>70</v>
      </c>
      <c r="B83" s="291" t="s">
        <v>82</v>
      </c>
      <c r="C83" s="303"/>
      <c r="D83" s="309">
        <f>сеянцы!AP83</f>
        <v>0</v>
      </c>
      <c r="E83" s="287"/>
      <c r="F83" s="303"/>
      <c r="G83" s="309">
        <f>Горш!G83+Дмитр!G83+'Жел.'!G83+'Золот.'!G83+'Кур.'!G83+'Льг.'!G83+Обоян!G83+'Рыльск.'!G83+Сов!G83+Солнц!G83+Судж!G83+Хомут!G83+'Щигр.'!G83</f>
        <v>0</v>
      </c>
      <c r="H83" s="287"/>
    </row>
    <row r="84" spans="1:8" ht="15.75">
      <c r="A84" s="268">
        <v>71</v>
      </c>
      <c r="B84" s="291" t="s">
        <v>178</v>
      </c>
      <c r="C84" s="303"/>
      <c r="D84" s="309">
        <f>сеянцы!AP84</f>
        <v>0</v>
      </c>
      <c r="E84" s="287"/>
      <c r="F84" s="303"/>
      <c r="G84" s="309">
        <f>Горш!G84+Дмитр!G84+'Жел.'!G84+'Золот.'!G84+'Кур.'!G84+'Льг.'!G84+Обоян!G84+'Рыльск.'!G84+Сов!G84+Солнц!G84+Судж!G84+Хомут!G84+'Щигр.'!G84</f>
        <v>0</v>
      </c>
      <c r="H84" s="287"/>
    </row>
    <row r="85" spans="1:8" ht="15.75">
      <c r="A85" s="268">
        <v>72</v>
      </c>
      <c r="B85" s="291" t="s">
        <v>84</v>
      </c>
      <c r="C85" s="303"/>
      <c r="D85" s="309">
        <f>сеянцы!AP85</f>
        <v>0</v>
      </c>
      <c r="E85" s="287"/>
      <c r="F85" s="303"/>
      <c r="G85" s="309">
        <f>Горш!G85+Дмитр!G85+'Жел.'!G85+'Золот.'!G85+'Кур.'!G85+'Льг.'!G85+Обоян!G85+'Рыльск.'!G85+Сов!G85+Солнц!G85+Судж!G85+Хомут!G85+'Щигр.'!G85</f>
        <v>0</v>
      </c>
      <c r="H85" s="287"/>
    </row>
    <row r="86" spans="1:8" ht="15.75">
      <c r="A86" s="268">
        <v>73</v>
      </c>
      <c r="B86" s="291" t="s">
        <v>85</v>
      </c>
      <c r="C86" s="303"/>
      <c r="D86" s="309">
        <f>сеянцы!AP86</f>
        <v>0</v>
      </c>
      <c r="E86" s="287"/>
      <c r="F86" s="303"/>
      <c r="G86" s="309">
        <f>Горш!G86+Дмитр!G86+'Жел.'!G86+'Золот.'!G86+'Кур.'!G86+'Льг.'!G86+Обоян!G86+'Рыльск.'!G86+Сов!G86+Солнц!G86+Судж!G86+Хомут!G86+'Щигр.'!G86</f>
        <v>0</v>
      </c>
      <c r="H86" s="287"/>
    </row>
    <row r="87" spans="1:8" ht="15.75">
      <c r="A87" s="268">
        <v>74</v>
      </c>
      <c r="B87" s="291" t="s">
        <v>86</v>
      </c>
      <c r="C87" s="303"/>
      <c r="D87" s="309">
        <f>сеянцы!AP87</f>
        <v>21.2</v>
      </c>
      <c r="E87" s="287"/>
      <c r="F87" s="303"/>
      <c r="G87" s="309">
        <f>Горш!G87+Дмитр!G87+'Жел.'!G87+'Золот.'!G87+'Кур.'!G87+'Льг.'!G87+Обоян!G87+'Рыльск.'!G87+Сов!G87+Солнц!G87+Судж!G87+Хомут!G87+'Щигр.'!G87</f>
        <v>0</v>
      </c>
      <c r="H87" s="287"/>
    </row>
    <row r="88" spans="1:8" ht="15.75">
      <c r="A88" s="268">
        <v>75</v>
      </c>
      <c r="B88" s="291" t="s">
        <v>87</v>
      </c>
      <c r="C88" s="303"/>
      <c r="D88" s="309">
        <f>сеянцы!AP88</f>
        <v>0</v>
      </c>
      <c r="E88" s="287"/>
      <c r="F88" s="303"/>
      <c r="G88" s="309">
        <f>Горш!G88+Дмитр!G88+'Жел.'!G88+'Золот.'!G88+'Кур.'!G88+'Льг.'!G88+Обоян!G88+'Рыльск.'!G88+Сов!G88+Солнц!G88+Судж!G88+Хомут!G88+'Щигр.'!G88</f>
        <v>0</v>
      </c>
      <c r="H88" s="287"/>
    </row>
    <row r="89" spans="1:8" ht="15.75">
      <c r="A89" s="268">
        <v>76</v>
      </c>
      <c r="B89" s="291" t="s">
        <v>88</v>
      </c>
      <c r="C89" s="303"/>
      <c r="D89" s="309">
        <f>сеянцы!AP89</f>
        <v>4</v>
      </c>
      <c r="E89" s="287"/>
      <c r="F89" s="303"/>
      <c r="G89" s="309">
        <f>Горш!G89+Дмитр!G89+'Жел.'!G89+'Золот.'!G89+'Кур.'!G89+'Льг.'!G89+Обоян!G89+'Рыльск.'!G89+Сов!G89+Солнц!G89+Судж!G89+Хомут!G89+'Щигр.'!G89</f>
        <v>0</v>
      </c>
      <c r="H89" s="287"/>
    </row>
    <row r="90" spans="1:8" ht="15.75">
      <c r="A90" s="268">
        <v>77</v>
      </c>
      <c r="B90" s="291" t="s">
        <v>89</v>
      </c>
      <c r="C90" s="303"/>
      <c r="D90" s="309">
        <f>сеянцы!AP90</f>
        <v>0</v>
      </c>
      <c r="E90" s="287"/>
      <c r="F90" s="303"/>
      <c r="G90" s="309">
        <f>Горш!G90+Дмитр!G90+'Жел.'!G90+'Золот.'!G90+'Кур.'!G90+'Льг.'!G90+Обоян!G90+'Рыльск.'!G90+Сов!G90+Солнц!G90+Судж!G90+Хомут!G90+'Щигр.'!G90</f>
        <v>0</v>
      </c>
      <c r="H90" s="287"/>
    </row>
    <row r="91" spans="1:8" ht="15.75">
      <c r="A91" s="268">
        <v>78</v>
      </c>
      <c r="B91" s="291" t="s">
        <v>90</v>
      </c>
      <c r="C91" s="303"/>
      <c r="D91" s="309">
        <f>сеянцы!AP91</f>
        <v>0</v>
      </c>
      <c r="E91" s="287"/>
      <c r="F91" s="303"/>
      <c r="G91" s="309">
        <f>Горш!G91+Дмитр!G91+'Жел.'!G91+'Золот.'!G91+'Кур.'!G91+'Льг.'!G91+Обоян!G91+'Рыльск.'!G91+Сов!G91+Солнц!G91+Судж!G91+Хомут!G91+'Щигр.'!G91</f>
        <v>0.03</v>
      </c>
      <c r="H91" s="287"/>
    </row>
    <row r="92" spans="1:8" ht="15.75">
      <c r="A92" s="268">
        <v>79</v>
      </c>
      <c r="B92" s="291" t="s">
        <v>91</v>
      </c>
      <c r="C92" s="303"/>
      <c r="D92" s="309">
        <f>сеянцы!AP92</f>
        <v>0.1</v>
      </c>
      <c r="E92" s="287"/>
      <c r="F92" s="303"/>
      <c r="G92" s="309">
        <f>Горш!G92+Дмитр!G92+'Жел.'!G92+'Золот.'!G92+'Кур.'!G92+'Льг.'!G92+Обоян!G92+'Рыльск.'!G92+Сов!G92+Солнц!G92+Судж!G92+Хомут!G92+'Щигр.'!G92</f>
        <v>2.7</v>
      </c>
      <c r="H92" s="287"/>
    </row>
    <row r="93" spans="1:8" ht="15.75">
      <c r="A93" s="268">
        <v>80</v>
      </c>
      <c r="B93" s="291" t="s">
        <v>92</v>
      </c>
      <c r="C93" s="303"/>
      <c r="D93" s="309">
        <f>сеянцы!AP93</f>
        <v>0</v>
      </c>
      <c r="E93" s="287"/>
      <c r="F93" s="303"/>
      <c r="G93" s="309">
        <f>Горш!G93+Дмитр!G93+'Жел.'!G93+'Золот.'!G93+'Кур.'!G93+'Льг.'!G93+Обоян!G93+'Рыльск.'!G93+Сов!G93+Солнц!G93+Судж!G93+Хомут!G93+'Щигр.'!G93</f>
        <v>0</v>
      </c>
      <c r="H93" s="287"/>
    </row>
    <row r="94" spans="1:8" ht="15.75">
      <c r="A94" s="268">
        <v>81</v>
      </c>
      <c r="B94" s="291" t="s">
        <v>93</v>
      </c>
      <c r="C94" s="303"/>
      <c r="D94" s="309">
        <f>сеянцы!AP94</f>
        <v>0</v>
      </c>
      <c r="E94" s="287"/>
      <c r="F94" s="303"/>
      <c r="G94" s="309">
        <f>Горш!G94+Дмитр!G94+'Жел.'!G94+'Золот.'!G94+'Кур.'!G94+'Льг.'!G94+Обоян!G94+'Рыльск.'!G94+Сов!G94+Солнц!G94+Судж!G94+Хомут!G94+'Щигр.'!G94</f>
        <v>0</v>
      </c>
      <c r="H94" s="287"/>
    </row>
    <row r="95" spans="1:8" ht="15.75">
      <c r="A95" s="268">
        <v>82</v>
      </c>
      <c r="B95" s="291" t="s">
        <v>94</v>
      </c>
      <c r="C95" s="303"/>
      <c r="D95" s="309">
        <f>сеянцы!AP95</f>
        <v>0</v>
      </c>
      <c r="E95" s="287"/>
      <c r="F95" s="303"/>
      <c r="G95" s="309">
        <f>Горш!G95+Дмитр!G95+'Жел.'!G95+'Золот.'!G95+'Кур.'!G95+'Льг.'!G95+Обоян!G95+'Рыльск.'!G95+Сов!G95+Солнц!G95+Судж!G95+Хомут!G95+'Щигр.'!G95</f>
        <v>0</v>
      </c>
      <c r="H95" s="287"/>
    </row>
    <row r="96" spans="1:8" ht="15.75">
      <c r="A96" s="268">
        <v>83</v>
      </c>
      <c r="B96" s="291" t="s">
        <v>95</v>
      </c>
      <c r="C96" s="303"/>
      <c r="D96" s="309">
        <f>сеянцы!AP96</f>
        <v>0</v>
      </c>
      <c r="E96" s="287"/>
      <c r="F96" s="303"/>
      <c r="G96" s="309">
        <f>Горш!G96+Дмитр!G96+'Жел.'!G96+'Золот.'!G96+'Кур.'!G96+'Льг.'!G96+Обоян!G96+'Рыльск.'!G96+Сов!G96+Солнц!G96+Судж!G96+Хомут!G96+'Щигр.'!G96</f>
        <v>0</v>
      </c>
      <c r="H96" s="287"/>
    </row>
    <row r="97" spans="1:8" ht="15.75">
      <c r="A97" s="268">
        <v>84</v>
      </c>
      <c r="B97" s="291" t="s">
        <v>96</v>
      </c>
      <c r="C97" s="303"/>
      <c r="D97" s="309">
        <f>сеянцы!AP97</f>
        <v>0</v>
      </c>
      <c r="E97" s="287"/>
      <c r="F97" s="303"/>
      <c r="G97" s="309">
        <f>Горш!G97+Дмитр!G97+'Жел.'!G97+'Золот.'!G97+'Кур.'!G97+'Льг.'!G97+Обоян!G97+'Рыльск.'!G97+Сов!G97+Солнц!G97+Судж!G97+Хомут!G97+'Щигр.'!G97</f>
        <v>0.35</v>
      </c>
      <c r="H97" s="287"/>
    </row>
    <row r="98" spans="1:8" ht="15.75">
      <c r="A98" s="268">
        <v>85</v>
      </c>
      <c r="B98" s="291" t="s">
        <v>141</v>
      </c>
      <c r="C98" s="303"/>
      <c r="D98" s="309">
        <f>сеянцы!AP98</f>
        <v>0</v>
      </c>
      <c r="E98" s="287"/>
      <c r="F98" s="303"/>
      <c r="G98" s="309">
        <f>Горш!G98+Дмитр!G98+'Жел.'!G98+'Золот.'!G98+'Кур.'!G98+'Льг.'!G98+Обоян!G98+'Рыльск.'!G98+Сов!G98+Солнц!G98+Судж!G98+Хомут!G98+'Щигр.'!G98</f>
        <v>0</v>
      </c>
      <c r="H98" s="287"/>
    </row>
    <row r="99" spans="1:8" ht="15.75">
      <c r="A99" s="268">
        <v>86</v>
      </c>
      <c r="B99" s="291" t="s">
        <v>98</v>
      </c>
      <c r="C99" s="303"/>
      <c r="D99" s="309">
        <f>сеянцы!AP99</f>
        <v>0</v>
      </c>
      <c r="E99" s="287"/>
      <c r="F99" s="303"/>
      <c r="G99" s="309">
        <f>Горш!G99+Дмитр!G99+'Жел.'!G99+'Золот.'!G99+'Кур.'!G99+'Льг.'!G99+Обоян!G99+'Рыльск.'!G99+Сов!G99+Солнц!G99+Судж!G99+Хомут!G99+'Щигр.'!G99</f>
        <v>0</v>
      </c>
      <c r="H99" s="287"/>
    </row>
    <row r="100" spans="1:8" ht="15.75">
      <c r="A100" s="268">
        <v>87</v>
      </c>
      <c r="B100" s="291" t="s">
        <v>99</v>
      </c>
      <c r="C100" s="303"/>
      <c r="D100" s="309">
        <f>сеянцы!AP100</f>
        <v>6</v>
      </c>
      <c r="E100" s="287"/>
      <c r="F100" s="303"/>
      <c r="G100" s="309">
        <f>Горш!G100+Дмитр!G100+'Жел.'!G100+'Золот.'!G100+'Кур.'!G100+'Льг.'!G100+Обоян!G100+'Рыльск.'!G100+Сов!G100+Солнц!G100+Судж!G100+Хомут!G100+'Щигр.'!G100</f>
        <v>1</v>
      </c>
      <c r="H100" s="287"/>
    </row>
    <row r="101" spans="1:8" ht="15.75">
      <c r="A101" s="268">
        <v>88</v>
      </c>
      <c r="B101" s="291" t="s">
        <v>100</v>
      </c>
      <c r="C101" s="303"/>
      <c r="D101" s="309">
        <f>сеянцы!AP101</f>
        <v>0</v>
      </c>
      <c r="E101" s="287"/>
      <c r="F101" s="303"/>
      <c r="G101" s="309">
        <f>Горш!G101+Дмитр!G101+'Жел.'!G101+'Золот.'!G101+'Кур.'!G101+'Льг.'!G101+Обоян!G101+'Рыльск.'!G101+Сов!G101+Солнц!G101+Судж!G101+Хомут!G101+'Щигр.'!G101</f>
        <v>0</v>
      </c>
      <c r="H101" s="287"/>
    </row>
    <row r="102" spans="1:8" ht="15.75">
      <c r="A102" s="268">
        <v>89</v>
      </c>
      <c r="B102" s="291" t="s">
        <v>101</v>
      </c>
      <c r="C102" s="303"/>
      <c r="D102" s="309">
        <f>сеянцы!AP102</f>
        <v>0</v>
      </c>
      <c r="E102" s="287"/>
      <c r="F102" s="303"/>
      <c r="G102" s="309">
        <f>Горш!G102+Дмитр!G102+'Жел.'!G102+'Золот.'!G102+'Кур.'!G102+'Льг.'!G102+Обоян!G102+'Рыльск.'!G102+Сов!G102+Солнц!G102+Судж!G102+Хомут!G102+'Щигр.'!G102</f>
        <v>0.24</v>
      </c>
      <c r="H102" s="287"/>
    </row>
    <row r="103" spans="1:8" ht="15.75">
      <c r="A103" s="268">
        <v>90</v>
      </c>
      <c r="B103" s="291" t="s">
        <v>102</v>
      </c>
      <c r="C103" s="303"/>
      <c r="D103" s="309">
        <f>сеянцы!AP103</f>
        <v>0</v>
      </c>
      <c r="E103" s="287"/>
      <c r="F103" s="303"/>
      <c r="G103" s="309">
        <f>Горш!G103+Дмитр!G103+'Жел.'!G103+'Золот.'!G103+'Кур.'!G103+'Льг.'!G103+Обоян!G103+'Рыльск.'!G103+Сов!G103+Солнц!G103+Судж!G103+Хомут!G103+'Щигр.'!G103</f>
        <v>0</v>
      </c>
      <c r="H103" s="287"/>
    </row>
    <row r="104" spans="1:8" ht="15.75">
      <c r="A104" s="268">
        <v>91</v>
      </c>
      <c r="B104" s="291" t="s">
        <v>103</v>
      </c>
      <c r="C104" s="303"/>
      <c r="D104" s="309">
        <f>сеянцы!AP104</f>
        <v>0</v>
      </c>
      <c r="E104" s="287"/>
      <c r="F104" s="303"/>
      <c r="G104" s="309">
        <f>Горш!G104+Дмитр!G104+'Жел.'!G104+'Золот.'!G104+'Кур.'!G104+'Льг.'!G104+Обоян!G104+'Рыльск.'!G104+Сов!G104+Солнц!G104+Судж!G104+Хомут!G104+'Щигр.'!G104</f>
        <v>0.16</v>
      </c>
      <c r="H104" s="287"/>
    </row>
    <row r="105" spans="1:8" ht="15.75">
      <c r="A105" s="268">
        <v>92</v>
      </c>
      <c r="B105" s="291" t="s">
        <v>104</v>
      </c>
      <c r="C105" s="303"/>
      <c r="D105" s="309">
        <f>сеянцы!AP105</f>
        <v>0</v>
      </c>
      <c r="E105" s="287"/>
      <c r="F105" s="303"/>
      <c r="G105" s="309">
        <f>Горш!G105+Дмитр!G105+'Жел.'!G105+'Золот.'!G105+'Кур.'!G105+'Льг.'!G105+Обоян!G105+'Рыльск.'!G105+Сов!G105+Солнц!G105+Судж!G105+Хомут!G105+'Щигр.'!G105</f>
        <v>0</v>
      </c>
      <c r="H105" s="287"/>
    </row>
    <row r="106" spans="1:8" ht="15.75">
      <c r="A106" s="268">
        <v>93</v>
      </c>
      <c r="B106" s="291" t="s">
        <v>105</v>
      </c>
      <c r="C106" s="303"/>
      <c r="D106" s="309">
        <f>сеянцы!AP106</f>
        <v>40</v>
      </c>
      <c r="E106" s="287"/>
      <c r="F106" s="303"/>
      <c r="G106" s="309">
        <f>Горш!G106+Дмитр!G106+'Жел.'!G106+'Золот.'!G106+'Кур.'!G106+'Льг.'!G106+Обоян!G106+'Рыльск.'!G106+Сов!G106+Солнц!G106+Судж!G106+Хомут!G106+'Щигр.'!G106</f>
        <v>0.05</v>
      </c>
      <c r="H106" s="287"/>
    </row>
    <row r="107" spans="1:8" ht="15.75">
      <c r="A107" s="268">
        <v>94</v>
      </c>
      <c r="B107" s="291" t="s">
        <v>106</v>
      </c>
      <c r="C107" s="303"/>
      <c r="D107" s="309">
        <f>сеянцы!AP107</f>
        <v>0</v>
      </c>
      <c r="E107" s="287"/>
      <c r="F107" s="303"/>
      <c r="G107" s="309">
        <f>Горш!G107+Дмитр!G107+'Жел.'!G107+'Золот.'!G107+'Кур.'!G107+'Льг.'!G107+Обоян!G107+'Рыльск.'!G107+Сов!G107+Солнц!G107+Судж!G107+Хомут!G107+'Щигр.'!G107</f>
        <v>0.05</v>
      </c>
      <c r="H107" s="287"/>
    </row>
    <row r="108" spans="1:8" ht="15.75">
      <c r="A108" s="268">
        <v>95</v>
      </c>
      <c r="B108" s="291" t="s">
        <v>107</v>
      </c>
      <c r="C108" s="303"/>
      <c r="D108" s="309">
        <f>сеянцы!AP108</f>
        <v>0</v>
      </c>
      <c r="E108" s="287"/>
      <c r="F108" s="303"/>
      <c r="G108" s="309">
        <f>Горш!G108+Дмитр!G108+'Жел.'!G108+'Золот.'!G108+'Кур.'!G108+'Льг.'!G108+Обоян!G108+'Рыльск.'!G108+Сов!G108+Солнц!G108+Судж!G108+Хомут!G108+'Щигр.'!G108</f>
        <v>0.01</v>
      </c>
      <c r="H108" s="287"/>
    </row>
    <row r="109" spans="1:8" ht="15.75">
      <c r="A109" s="268">
        <v>96</v>
      </c>
      <c r="B109" s="291" t="s">
        <v>108</v>
      </c>
      <c r="C109" s="303"/>
      <c r="D109" s="309">
        <f>сеянцы!AP109</f>
        <v>0</v>
      </c>
      <c r="E109" s="287"/>
      <c r="F109" s="303"/>
      <c r="G109" s="309">
        <f>Горш!G109+Дмитр!G109+'Жел.'!G109+'Золот.'!G109+'Кур.'!G109+'Льг.'!G109+Обоян!G109+'Рыльск.'!G109+Сов!G109+Солнц!G109+Судж!G109+Хомут!G109+'Щигр.'!G109</f>
        <v>0</v>
      </c>
      <c r="H109" s="287"/>
    </row>
    <row r="110" spans="1:8" ht="15.75">
      <c r="A110" s="268">
        <v>97</v>
      </c>
      <c r="B110" s="291" t="s">
        <v>109</v>
      </c>
      <c r="C110" s="303"/>
      <c r="D110" s="309">
        <f>сеянцы!AP110</f>
        <v>0</v>
      </c>
      <c r="E110" s="287"/>
      <c r="F110" s="303"/>
      <c r="G110" s="309">
        <f>Горш!G110+Дмитр!G110+'Жел.'!G110+'Золот.'!G110+'Кур.'!G110+'Льг.'!G110+Обоян!G110+'Рыльск.'!G110+Сов!G110+Солнц!G110+Судж!G110+Хомут!G110+'Щигр.'!G110</f>
        <v>0</v>
      </c>
      <c r="H110" s="287"/>
    </row>
    <row r="111" spans="1:8" ht="15.75">
      <c r="A111" s="268">
        <v>98</v>
      </c>
      <c r="B111" s="291" t="s">
        <v>110</v>
      </c>
      <c r="C111" s="303"/>
      <c r="D111" s="309">
        <f>сеянцы!AP111</f>
        <v>0</v>
      </c>
      <c r="E111" s="287"/>
      <c r="F111" s="303"/>
      <c r="G111" s="309">
        <f>Горш!G111+Дмитр!G111+'Жел.'!G111+'Золот.'!G111+'Кур.'!G111+'Льг.'!G111+Обоян!G111+'Рыльск.'!G111+Сов!G111+Солнц!G111+Судж!G111+Хомут!G111+'Щигр.'!G111</f>
        <v>0.5</v>
      </c>
      <c r="H111" s="287"/>
    </row>
    <row r="112" spans="1:8" ht="15.75">
      <c r="A112" s="268">
        <v>99</v>
      </c>
      <c r="B112" s="291" t="s">
        <v>111</v>
      </c>
      <c r="C112" s="303"/>
      <c r="D112" s="309">
        <f>сеянцы!AP112</f>
        <v>0</v>
      </c>
      <c r="E112" s="287"/>
      <c r="F112" s="303"/>
      <c r="G112" s="309">
        <f>Горш!G112+Дмитр!G112+'Жел.'!G112+'Золот.'!G112+'Кур.'!G112+'Льг.'!G112+Обоян!G112+'Рыльск.'!G112+Сов!G112+Солнц!G112+Судж!G112+Хомут!G112+'Щигр.'!G112</f>
        <v>0.05</v>
      </c>
      <c r="H112" s="287"/>
    </row>
    <row r="113" spans="1:8" ht="15.75">
      <c r="A113" s="268">
        <v>100</v>
      </c>
      <c r="B113" s="291" t="s">
        <v>112</v>
      </c>
      <c r="C113" s="303"/>
      <c r="D113" s="309">
        <f>сеянцы!AP113</f>
        <v>0</v>
      </c>
      <c r="E113" s="287"/>
      <c r="F113" s="303"/>
      <c r="G113" s="309">
        <f>Горш!G113+Дмитр!G113+'Жел.'!G113+'Золот.'!G113+'Кур.'!G113+'Льг.'!G113+Обоян!G113+'Рыльск.'!G113+Сов!G113+Солнц!G113+Судж!G113+Хомут!G113+'Щигр.'!G113</f>
        <v>0.12000000000000001</v>
      </c>
      <c r="H113" s="287"/>
    </row>
    <row r="114" spans="1:8" ht="15.75">
      <c r="A114" s="268">
        <v>101</v>
      </c>
      <c r="B114" s="291" t="s">
        <v>113</v>
      </c>
      <c r="C114" s="303"/>
      <c r="D114" s="309">
        <f>сеянцы!AP114</f>
        <v>0</v>
      </c>
      <c r="E114" s="287"/>
      <c r="F114" s="303"/>
      <c r="G114" s="309">
        <f>Горш!G114+Дмитр!G114+'Жел.'!G114+'Золот.'!G114+'Кур.'!G114+'Льг.'!G114+Обоян!G114+'Рыльск.'!G114+Сов!G114+Солнц!G114+Судж!G114+Хомут!G114+'Щигр.'!G114</f>
        <v>0</v>
      </c>
      <c r="H114" s="287"/>
    </row>
    <row r="115" spans="1:8" ht="15.75">
      <c r="A115" s="268">
        <v>102</v>
      </c>
      <c r="B115" s="291" t="s">
        <v>114</v>
      </c>
      <c r="C115" s="303"/>
      <c r="D115" s="309">
        <f>сеянцы!AP115</f>
        <v>0</v>
      </c>
      <c r="E115" s="287"/>
      <c r="F115" s="303"/>
      <c r="G115" s="309">
        <f>Горш!G115+Дмитр!G115+'Жел.'!G115+'Золот.'!G115+'Кур.'!G115+'Льг.'!G115+Обоян!G115+'Рыльск.'!G115+Сов!G115+Солнц!G115+Судж!G115+Хомут!G115+'Щигр.'!G115</f>
        <v>0.25</v>
      </c>
      <c r="H115" s="287"/>
    </row>
    <row r="116" spans="1:8" ht="15.75">
      <c r="A116" s="268">
        <v>103</v>
      </c>
      <c r="B116" s="291" t="s">
        <v>115</v>
      </c>
      <c r="C116" s="303"/>
      <c r="D116" s="309">
        <f>сеянцы!AP116</f>
        <v>0</v>
      </c>
      <c r="E116" s="287"/>
      <c r="F116" s="303"/>
      <c r="G116" s="309">
        <f>Горш!G116+Дмитр!G116+'Жел.'!G116+'Золот.'!G116+'Кур.'!G116+'Льг.'!G116+Обоян!G116+'Рыльск.'!G116+Сов!G116+Солнц!G116+Судж!G116+Хомут!G116+'Щигр.'!G116</f>
        <v>0.08</v>
      </c>
      <c r="H116" s="287"/>
    </row>
    <row r="117" spans="1:8" ht="15.75">
      <c r="A117" s="268">
        <v>104</v>
      </c>
      <c r="B117" s="291" t="s">
        <v>116</v>
      </c>
      <c r="C117" s="303"/>
      <c r="D117" s="309">
        <f>сеянцы!AP117</f>
        <v>0</v>
      </c>
      <c r="E117" s="287"/>
      <c r="F117" s="303"/>
      <c r="G117" s="309">
        <f>Горш!G117+Дмитр!G117+'Жел.'!G117+'Золот.'!G117+'Кур.'!G117+'Льг.'!G117+Обоян!G117+'Рыльск.'!G117+Сов!G117+Солнц!G117+Судж!G117+Хомут!G117+'Щигр.'!G117</f>
        <v>0</v>
      </c>
      <c r="H117" s="287"/>
    </row>
    <row r="118" spans="1:8" ht="15.75">
      <c r="A118" s="268">
        <v>105</v>
      </c>
      <c r="B118" s="291" t="s">
        <v>117</v>
      </c>
      <c r="C118" s="303"/>
      <c r="D118" s="309">
        <f>сеянцы!AP118</f>
        <v>0</v>
      </c>
      <c r="E118" s="287"/>
      <c r="F118" s="303"/>
      <c r="G118" s="309">
        <f>Горш!G118+Дмитр!G118+'Жел.'!G118+'Золот.'!G118+'Кур.'!G118+'Льг.'!G118+Обоян!G118+'Рыльск.'!G118+Сов!G118+Солнц!G118+Судж!G118+Хомут!G118+'Щигр.'!G118</f>
        <v>0.115</v>
      </c>
      <c r="H118" s="287"/>
    </row>
    <row r="119" spans="1:8" ht="16.5" thickBot="1">
      <c r="A119" s="268">
        <v>106</v>
      </c>
      <c r="B119" s="292" t="s">
        <v>118</v>
      </c>
      <c r="C119" s="307"/>
      <c r="D119" s="309">
        <f>сеянцы!AP119</f>
        <v>0</v>
      </c>
      <c r="E119" s="308"/>
      <c r="F119" s="307"/>
      <c r="G119" s="310">
        <f>Горш!G119+Дмитр!G119+'Жел.'!G119+'Золот.'!G119+'Кур.'!G119+'Льг.'!G119+Обоян!G119+'Рыльск.'!G119+Сов!G119+Солнц!G119+Судж!G119+Хомут!G119+'Щигр.'!G119</f>
        <v>0.1</v>
      </c>
      <c r="H119" s="308"/>
    </row>
    <row r="120" spans="2:8" ht="19.5" thickBot="1">
      <c r="B120" s="456" t="s">
        <v>70</v>
      </c>
      <c r="C120" s="457"/>
      <c r="D120" s="458">
        <f>сеянцы!AP120</f>
        <v>109.10000000000001</v>
      </c>
      <c r="E120" s="459"/>
      <c r="F120" s="460"/>
      <c r="G120" s="461">
        <f>Горш!G120+Дмитр!G120+'Жел.'!G120+'Золот.'!G120+'Кур.'!G120+'Льг.'!G120+Обоян!G120+'Рыльск.'!G120+Сов!G120+Солнц!G120+Судж!G120+Хомут!G120+'Щигр.'!G120</f>
        <v>11.005</v>
      </c>
      <c r="H120" s="459"/>
    </row>
    <row r="121" spans="2:8" ht="19.5" thickBot="1">
      <c r="B121" s="462" t="s">
        <v>119</v>
      </c>
      <c r="C121" s="463"/>
      <c r="D121" s="458">
        <f>сеянцы!AP121</f>
        <v>1313.2800000000002</v>
      </c>
      <c r="E121" s="464"/>
      <c r="F121" s="465"/>
      <c r="G121" s="466">
        <f>Горш!G121+Дмитр!G121+'Жел.'!G121+'Золот.'!G121+'Кур.'!G121+'Льг.'!G121+Обоян!G121+'Рыльск.'!G121+Сов!G121+Солнц!G121+Судж!G121+Хомут!G121+'Щигр.'!G121</f>
        <v>15.585</v>
      </c>
      <c r="H121" s="467"/>
    </row>
    <row r="123" spans="2:8" ht="15.75">
      <c r="B123" s="295"/>
      <c r="C123" s="296"/>
      <c r="D123" s="296"/>
      <c r="E123" s="296"/>
      <c r="F123" s="296"/>
      <c r="G123" s="296"/>
      <c r="H123" s="296"/>
    </row>
    <row r="124" spans="1:8" ht="29.25" customHeight="1">
      <c r="A124" s="536" t="s">
        <v>138</v>
      </c>
      <c r="B124" s="536"/>
      <c r="C124" s="536"/>
      <c r="D124" s="536"/>
      <c r="E124" s="536"/>
      <c r="F124" s="536"/>
      <c r="G124" s="536"/>
      <c r="H124" s="536"/>
    </row>
    <row r="125" spans="1:8" ht="15.75">
      <c r="A125" s="536" t="s">
        <v>137</v>
      </c>
      <c r="B125" s="536"/>
      <c r="C125" s="536"/>
      <c r="D125" s="536"/>
      <c r="E125" s="536"/>
      <c r="F125" s="536"/>
      <c r="G125" s="536"/>
      <c r="H125" s="536"/>
    </row>
    <row r="126" spans="1:8" ht="30" customHeight="1">
      <c r="A126" s="536" t="s">
        <v>122</v>
      </c>
      <c r="B126" s="536"/>
      <c r="C126" s="536"/>
      <c r="D126" s="536"/>
      <c r="E126" s="536"/>
      <c r="F126" s="536"/>
      <c r="G126" s="536"/>
      <c r="H126" s="536"/>
    </row>
    <row r="127" spans="1:8" ht="33" customHeight="1">
      <c r="A127" s="536" t="s">
        <v>139</v>
      </c>
      <c r="B127" s="536"/>
      <c r="C127" s="536"/>
      <c r="D127" s="536"/>
      <c r="E127" s="536"/>
      <c r="F127" s="536"/>
      <c r="G127" s="536"/>
      <c r="H127" s="536"/>
    </row>
  </sheetData>
  <sheetProtection objects="1" scenarios="1"/>
  <mergeCells count="12">
    <mergeCell ref="A1:H1"/>
    <mergeCell ref="A2:H2"/>
    <mergeCell ref="A3:H3"/>
    <mergeCell ref="B5:B7"/>
    <mergeCell ref="C5:E5"/>
    <mergeCell ref="F5:H5"/>
    <mergeCell ref="E6:E7"/>
    <mergeCell ref="H6:H7"/>
    <mergeCell ref="A126:H126"/>
    <mergeCell ref="A125:H125"/>
    <mergeCell ref="A127:H127"/>
    <mergeCell ref="A124:H1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2" r:id="rId1"/>
  <rowBreaks count="1" manualBreakCount="1">
    <brk id="7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47"/>
  <sheetViews>
    <sheetView showZeros="0" tabSelected="1" view="pageBreakPreview" zoomScaleSheetLayoutView="100" workbookViewId="0" topLeftCell="A6">
      <selection activeCell="G125" sqref="G125"/>
    </sheetView>
  </sheetViews>
  <sheetFormatPr defaultColWidth="9.140625" defaultRowHeight="12.75"/>
  <cols>
    <col min="1" max="1" width="42.7109375" style="0" customWidth="1"/>
    <col min="2" max="2" width="14.57421875" style="0" customWidth="1"/>
    <col min="3" max="3" width="13.8515625" style="0" customWidth="1"/>
    <col min="4" max="4" width="14.140625" style="0" customWidth="1"/>
    <col min="5" max="5" width="15.00390625" style="0" customWidth="1"/>
    <col min="6" max="6" width="14.421875" style="0" customWidth="1"/>
    <col min="7" max="7" width="15.140625" style="0" customWidth="1"/>
  </cols>
  <sheetData>
    <row r="1" spans="4:7" ht="18.75">
      <c r="D1" s="510" t="s">
        <v>142</v>
      </c>
      <c r="E1" s="510"/>
      <c r="F1" s="510"/>
      <c r="G1" s="510"/>
    </row>
    <row r="2" spans="4:7" ht="18.75">
      <c r="D2" s="510" t="s">
        <v>169</v>
      </c>
      <c r="E2" s="510"/>
      <c r="F2" s="510"/>
      <c r="G2" s="510"/>
    </row>
    <row r="3" spans="4:7" ht="18.75">
      <c r="D3" s="510" t="s">
        <v>150</v>
      </c>
      <c r="E3" s="510"/>
      <c r="F3" s="510"/>
      <c r="G3" s="510"/>
    </row>
    <row r="4" spans="4:7" ht="18.75">
      <c r="D4" s="511" t="s">
        <v>182</v>
      </c>
      <c r="E4" s="511"/>
      <c r="F4" s="511"/>
      <c r="G4" s="511"/>
    </row>
    <row r="5" spans="4:7" ht="18.75">
      <c r="D5" s="105"/>
      <c r="E5" s="106" t="s">
        <v>145</v>
      </c>
      <c r="F5" s="105"/>
      <c r="G5" s="105"/>
    </row>
    <row r="6" spans="4:7" ht="18.75">
      <c r="D6" s="509" t="s">
        <v>218</v>
      </c>
      <c r="E6" s="509"/>
      <c r="F6" s="509"/>
      <c r="G6" s="509"/>
    </row>
    <row r="7" spans="4:7" ht="18.75">
      <c r="D7" s="509" t="s">
        <v>147</v>
      </c>
      <c r="E7" s="509"/>
      <c r="F7" s="509"/>
      <c r="G7" s="509"/>
    </row>
    <row r="8" ht="12.75">
      <c r="A8" s="101"/>
    </row>
    <row r="9" ht="12.75">
      <c r="A9" s="102"/>
    </row>
    <row r="10" ht="12.75">
      <c r="A10" s="102"/>
    </row>
    <row r="11" ht="12.75">
      <c r="A11" s="103"/>
    </row>
    <row r="12" ht="12.75">
      <c r="A12" s="103"/>
    </row>
    <row r="13" ht="12.75">
      <c r="A13" s="103"/>
    </row>
    <row r="14" spans="1:7" ht="30">
      <c r="A14" s="512" t="s">
        <v>164</v>
      </c>
      <c r="B14" s="512"/>
      <c r="C14" s="512"/>
      <c r="D14" s="512"/>
      <c r="E14" s="512"/>
      <c r="F14" s="512"/>
      <c r="G14" s="512"/>
    </row>
    <row r="15" spans="1:7" ht="23.25">
      <c r="A15" s="513" t="s">
        <v>0</v>
      </c>
      <c r="B15" s="513"/>
      <c r="C15" s="513"/>
      <c r="D15" s="513"/>
      <c r="E15" s="513"/>
      <c r="F15" s="513"/>
      <c r="G15" s="513"/>
    </row>
    <row r="16" spans="1:7" ht="23.25">
      <c r="A16" s="515" t="s">
        <v>245</v>
      </c>
      <c r="B16" s="515"/>
      <c r="C16" s="515"/>
      <c r="D16" s="515"/>
      <c r="E16" s="515"/>
      <c r="F16" s="515"/>
      <c r="G16" s="515"/>
    </row>
    <row r="17" spans="1:7" ht="16.5" thickBot="1">
      <c r="A17" s="104"/>
      <c r="B17" s="104"/>
      <c r="C17" s="104"/>
      <c r="D17" s="104"/>
      <c r="E17" s="104"/>
      <c r="F17" s="104"/>
      <c r="G17" s="104"/>
    </row>
    <row r="18" spans="1:8" ht="18.75" customHeight="1" thickBot="1">
      <c r="A18" s="516" t="s">
        <v>2</v>
      </c>
      <c r="B18" s="519" t="s">
        <v>3</v>
      </c>
      <c r="C18" s="520"/>
      <c r="D18" s="521"/>
      <c r="E18" s="522" t="s">
        <v>4</v>
      </c>
      <c r="F18" s="520"/>
      <c r="G18" s="523"/>
      <c r="H18" s="212"/>
    </row>
    <row r="19" spans="1:7" ht="27" customHeight="1">
      <c r="A19" s="517"/>
      <c r="B19" s="2" t="s">
        <v>5</v>
      </c>
      <c r="C19" s="3" t="s">
        <v>6</v>
      </c>
      <c r="D19" s="524" t="s">
        <v>133</v>
      </c>
      <c r="E19" s="2" t="s">
        <v>5</v>
      </c>
      <c r="F19" s="3" t="s">
        <v>6</v>
      </c>
      <c r="G19" s="524" t="s">
        <v>133</v>
      </c>
    </row>
    <row r="20" spans="1:7" ht="13.5" customHeight="1" thickBot="1">
      <c r="A20" s="518"/>
      <c r="B20" s="4" t="s">
        <v>7</v>
      </c>
      <c r="C20" s="5" t="s">
        <v>8</v>
      </c>
      <c r="D20" s="525"/>
      <c r="E20" s="4" t="s">
        <v>7</v>
      </c>
      <c r="F20" s="5" t="s">
        <v>8</v>
      </c>
      <c r="G20" s="525"/>
    </row>
    <row r="21" spans="1:7" ht="13.5" customHeight="1" thickBot="1">
      <c r="A21" s="7">
        <v>2</v>
      </c>
      <c r="B21" s="8">
        <v>3</v>
      </c>
      <c r="C21" s="9">
        <v>4</v>
      </c>
      <c r="D21" s="10">
        <v>6</v>
      </c>
      <c r="E21" s="11">
        <v>7</v>
      </c>
      <c r="F21" s="9">
        <v>8</v>
      </c>
      <c r="G21" s="12">
        <v>11</v>
      </c>
    </row>
    <row r="22" spans="1:7" ht="13.5" customHeight="1">
      <c r="A22" s="278" t="s">
        <v>9</v>
      </c>
      <c r="B22" s="491"/>
      <c r="C22" s="492"/>
      <c r="D22" s="16"/>
      <c r="E22" s="491"/>
      <c r="F22" s="492"/>
      <c r="G22" s="493"/>
    </row>
    <row r="23" spans="1:7" ht="15.75">
      <c r="A23" s="283" t="s">
        <v>10</v>
      </c>
      <c r="B23" s="494"/>
      <c r="C23" s="326"/>
      <c r="D23" s="495"/>
      <c r="E23" s="494"/>
      <c r="F23" s="326"/>
      <c r="G23" s="495"/>
    </row>
    <row r="24" spans="1:7" ht="15.75">
      <c r="A24" s="285" t="s">
        <v>11</v>
      </c>
      <c r="B24" s="303"/>
      <c r="C24" s="468">
        <f>сеянцы!AP11</f>
        <v>0</v>
      </c>
      <c r="D24" s="450"/>
      <c r="E24" s="449" t="s">
        <v>222</v>
      </c>
      <c r="F24" s="449">
        <f>СВОД!G11</f>
        <v>0.02</v>
      </c>
      <c r="G24" s="496">
        <v>500</v>
      </c>
    </row>
    <row r="25" spans="1:7" ht="15.75" hidden="1">
      <c r="A25" s="285" t="s">
        <v>12</v>
      </c>
      <c r="B25" s="303"/>
      <c r="C25" s="468">
        <f>сеянцы!AP12</f>
        <v>0</v>
      </c>
      <c r="D25" s="448"/>
      <c r="E25" s="303"/>
      <c r="F25" s="482">
        <f>СВОД!G12</f>
        <v>0</v>
      </c>
      <c r="G25" s="474"/>
    </row>
    <row r="26" spans="1:7" ht="15.75" hidden="1">
      <c r="A26" s="285" t="s">
        <v>13</v>
      </c>
      <c r="B26" s="303"/>
      <c r="C26" s="468">
        <f>сеянцы!AP13</f>
        <v>0</v>
      </c>
      <c r="D26" s="448"/>
      <c r="E26" s="303"/>
      <c r="F26" s="449">
        <f>СВОД!G13</f>
        <v>0</v>
      </c>
      <c r="G26" s="302"/>
    </row>
    <row r="27" spans="1:7" ht="15.75" hidden="1">
      <c r="A27" s="285" t="s">
        <v>14</v>
      </c>
      <c r="B27" s="303"/>
      <c r="C27" s="468">
        <f>сеянцы!AP14</f>
        <v>0</v>
      </c>
      <c r="D27" s="448"/>
      <c r="E27" s="497"/>
      <c r="F27" s="449">
        <f>СВОД!G14</f>
        <v>0</v>
      </c>
      <c r="G27" s="302"/>
    </row>
    <row r="28" spans="1:7" ht="15.75" customHeight="1">
      <c r="A28" s="285" t="s">
        <v>15</v>
      </c>
      <c r="B28" s="303"/>
      <c r="C28" s="468">
        <f>сеянцы!AP15</f>
        <v>0</v>
      </c>
      <c r="D28" s="448"/>
      <c r="E28" s="303">
        <v>1</v>
      </c>
      <c r="F28" s="449">
        <f>СВОД!G15</f>
        <v>0.1</v>
      </c>
      <c r="G28" s="302" t="s">
        <v>216</v>
      </c>
    </row>
    <row r="29" spans="1:7" ht="15.75" customHeight="1" hidden="1">
      <c r="A29" s="285" t="s">
        <v>16</v>
      </c>
      <c r="B29" s="303"/>
      <c r="C29" s="468">
        <f>сеянцы!AP16</f>
        <v>0</v>
      </c>
      <c r="D29" s="448"/>
      <c r="E29" s="303"/>
      <c r="F29" s="449">
        <f>СВОД!G16</f>
        <v>0</v>
      </c>
      <c r="G29" s="302"/>
    </row>
    <row r="30" spans="1:7" ht="15.75" hidden="1">
      <c r="A30" s="285" t="s">
        <v>17</v>
      </c>
      <c r="B30" s="303"/>
      <c r="C30" s="468">
        <f>сеянцы!AP17</f>
        <v>0</v>
      </c>
      <c r="D30" s="448"/>
      <c r="E30" s="303"/>
      <c r="F30" s="449">
        <f>СВОД!G17</f>
        <v>0</v>
      </c>
      <c r="G30" s="302"/>
    </row>
    <row r="31" spans="1:7" ht="15.75" hidden="1">
      <c r="A31" s="285" t="s">
        <v>18</v>
      </c>
      <c r="B31" s="303"/>
      <c r="C31" s="468">
        <f>сеянцы!AP18</f>
        <v>0</v>
      </c>
      <c r="D31" s="448"/>
      <c r="E31" s="303"/>
      <c r="F31" s="449">
        <f>СВОД!G18</f>
        <v>0</v>
      </c>
      <c r="G31" s="302"/>
    </row>
    <row r="32" spans="1:7" ht="15.75" customHeight="1" hidden="1">
      <c r="A32" s="285" t="s">
        <v>19</v>
      </c>
      <c r="B32" s="303"/>
      <c r="C32" s="468">
        <f>сеянцы!AP19</f>
        <v>0</v>
      </c>
      <c r="D32" s="448"/>
      <c r="E32" s="303"/>
      <c r="F32" s="449">
        <f>СВОД!G19</f>
        <v>0</v>
      </c>
      <c r="G32" s="302"/>
    </row>
    <row r="33" spans="1:7" ht="15.75">
      <c r="A33" s="285" t="s">
        <v>20</v>
      </c>
      <c r="B33" s="303" t="s">
        <v>278</v>
      </c>
      <c r="C33" s="468">
        <f>сеянцы!AP20</f>
        <v>596.88</v>
      </c>
      <c r="D33" s="302" t="s">
        <v>297</v>
      </c>
      <c r="E33" s="303"/>
      <c r="F33" s="449">
        <f>СВОД!G20</f>
        <v>0</v>
      </c>
      <c r="G33" s="302"/>
    </row>
    <row r="34" spans="1:7" ht="15.75">
      <c r="A34" s="285" t="s">
        <v>21</v>
      </c>
      <c r="B34" s="303"/>
      <c r="C34" s="468">
        <f>сеянцы!AP21</f>
        <v>0</v>
      </c>
      <c r="D34" s="448"/>
      <c r="E34" s="303">
        <v>0.5</v>
      </c>
      <c r="F34" s="449">
        <f>СВОД!G21</f>
        <v>0.05</v>
      </c>
      <c r="G34" s="302" t="s">
        <v>216</v>
      </c>
    </row>
    <row r="35" spans="1:7" ht="15.75">
      <c r="A35" s="285" t="s">
        <v>22</v>
      </c>
      <c r="B35" s="303"/>
      <c r="C35" s="468">
        <f>сеянцы!AP22</f>
        <v>0</v>
      </c>
      <c r="D35" s="450"/>
      <c r="E35" s="305" t="s">
        <v>279</v>
      </c>
      <c r="F35" s="449">
        <f>СВОД!G22</f>
        <v>1.1</v>
      </c>
      <c r="G35" s="302" t="s">
        <v>294</v>
      </c>
    </row>
    <row r="36" spans="1:7" ht="15.75">
      <c r="A36" s="283" t="s">
        <v>23</v>
      </c>
      <c r="B36" s="303"/>
      <c r="C36" s="468">
        <f>сеянцы!AP23</f>
        <v>0</v>
      </c>
      <c r="D36" s="448"/>
      <c r="E36" s="303"/>
      <c r="F36" s="449">
        <f>СВОД!G23</f>
        <v>0</v>
      </c>
      <c r="G36" s="448"/>
    </row>
    <row r="37" spans="1:7" ht="15.75" hidden="1">
      <c r="A37" s="285" t="s">
        <v>24</v>
      </c>
      <c r="B37" s="303"/>
      <c r="C37" s="468">
        <f>сеянцы!AP24</f>
        <v>0</v>
      </c>
      <c r="D37" s="448"/>
      <c r="E37" s="303"/>
      <c r="F37" s="449">
        <f>СВОД!G24</f>
        <v>0</v>
      </c>
      <c r="G37" s="302"/>
    </row>
    <row r="38" spans="1:7" ht="15.75" hidden="1">
      <c r="A38" s="285" t="s">
        <v>25</v>
      </c>
      <c r="B38" s="303"/>
      <c r="C38" s="468">
        <f>сеянцы!AP25</f>
        <v>0</v>
      </c>
      <c r="D38" s="448"/>
      <c r="E38" s="303"/>
      <c r="F38" s="449">
        <f>СВОД!G25</f>
        <v>0</v>
      </c>
      <c r="G38" s="302"/>
    </row>
    <row r="39" spans="1:7" ht="15.75" hidden="1">
      <c r="A39" s="285" t="s">
        <v>26</v>
      </c>
      <c r="B39" s="303"/>
      <c r="C39" s="468">
        <f>сеянцы!AP26</f>
        <v>0</v>
      </c>
      <c r="D39" s="448"/>
      <c r="E39" s="303"/>
      <c r="F39" s="449">
        <f>СВОД!G26</f>
        <v>0</v>
      </c>
      <c r="G39" s="302"/>
    </row>
    <row r="40" spans="1:7" ht="15.75" hidden="1">
      <c r="A40" s="285" t="s">
        <v>27</v>
      </c>
      <c r="B40" s="303"/>
      <c r="C40" s="468">
        <f>сеянцы!AP27</f>
        <v>0</v>
      </c>
      <c r="D40" s="448"/>
      <c r="E40" s="305"/>
      <c r="F40" s="449">
        <f>СВОД!G27</f>
        <v>0</v>
      </c>
      <c r="G40" s="302"/>
    </row>
    <row r="41" spans="1:7" ht="15.75" hidden="1">
      <c r="A41" s="285" t="s">
        <v>28</v>
      </c>
      <c r="B41" s="303"/>
      <c r="C41" s="468">
        <f>сеянцы!AP28</f>
        <v>0</v>
      </c>
      <c r="D41" s="448"/>
      <c r="E41" s="303"/>
      <c r="F41" s="449">
        <f>СВОД!G28</f>
        <v>0</v>
      </c>
      <c r="G41" s="302"/>
    </row>
    <row r="42" spans="1:7" ht="15.75">
      <c r="A42" s="285" t="s">
        <v>29</v>
      </c>
      <c r="B42" s="303" t="s">
        <v>210</v>
      </c>
      <c r="C42" s="468">
        <f>сеянцы!AP29</f>
        <v>0</v>
      </c>
      <c r="D42" s="448">
        <v>100</v>
      </c>
      <c r="E42" s="305"/>
      <c r="F42" s="449">
        <f>СВОД!G29</f>
        <v>0</v>
      </c>
      <c r="G42" s="302"/>
    </row>
    <row r="43" spans="1:7" ht="15.75" hidden="1">
      <c r="A43" s="285" t="s">
        <v>30</v>
      </c>
      <c r="B43" s="303"/>
      <c r="C43" s="468">
        <f>сеянцы!AP30</f>
        <v>0</v>
      </c>
      <c r="D43" s="448"/>
      <c r="E43" s="303"/>
      <c r="F43" s="449">
        <f>СВОД!G30</f>
        <v>0</v>
      </c>
      <c r="G43" s="302"/>
    </row>
    <row r="44" spans="1:7" ht="15.75" hidden="1">
      <c r="A44" s="285" t="s">
        <v>31</v>
      </c>
      <c r="B44" s="303"/>
      <c r="C44" s="468">
        <f>сеянцы!AP31</f>
        <v>0</v>
      </c>
      <c r="D44" s="448"/>
      <c r="E44" s="303"/>
      <c r="F44" s="449">
        <f>СВОД!G31</f>
        <v>0</v>
      </c>
      <c r="G44" s="302"/>
    </row>
    <row r="45" spans="1:7" ht="15.75">
      <c r="A45" s="285" t="s">
        <v>32</v>
      </c>
      <c r="B45" s="303"/>
      <c r="C45" s="468">
        <f>сеянцы!AP32</f>
        <v>0</v>
      </c>
      <c r="D45" s="450"/>
      <c r="E45" s="305" t="s">
        <v>226</v>
      </c>
      <c r="F45" s="449">
        <f>СВОД!G32</f>
        <v>0.75</v>
      </c>
      <c r="G45" s="302" t="s">
        <v>239</v>
      </c>
    </row>
    <row r="46" spans="1:7" ht="15.75">
      <c r="A46" s="285" t="s">
        <v>33</v>
      </c>
      <c r="B46" s="303">
        <v>0.3</v>
      </c>
      <c r="C46" s="468">
        <f>сеянцы!AP33</f>
        <v>0.2</v>
      </c>
      <c r="D46" s="450">
        <v>50</v>
      </c>
      <c r="E46" s="303"/>
      <c r="F46" s="449">
        <f>СВОД!G33</f>
        <v>0</v>
      </c>
      <c r="G46" s="302"/>
    </row>
    <row r="47" spans="1:7" ht="15.75" hidden="1">
      <c r="A47" s="285" t="s">
        <v>34</v>
      </c>
      <c r="B47" s="303"/>
      <c r="C47" s="468">
        <f>сеянцы!AP34</f>
        <v>0</v>
      </c>
      <c r="D47" s="450"/>
      <c r="E47" s="303"/>
      <c r="F47" s="449">
        <f>СВОД!G34</f>
        <v>0</v>
      </c>
      <c r="G47" s="302"/>
    </row>
    <row r="48" spans="1:7" ht="15.75" hidden="1">
      <c r="A48" s="285" t="s">
        <v>35</v>
      </c>
      <c r="B48" s="303"/>
      <c r="C48" s="468">
        <f>сеянцы!AP35</f>
        <v>0</v>
      </c>
      <c r="D48" s="450"/>
      <c r="E48" s="303"/>
      <c r="F48" s="449">
        <f>СВОД!G35</f>
        <v>0</v>
      </c>
      <c r="G48" s="302"/>
    </row>
    <row r="49" spans="1:7" ht="15.75" hidden="1">
      <c r="A49" s="285" t="s">
        <v>36</v>
      </c>
      <c r="B49" s="303"/>
      <c r="C49" s="468">
        <f>сеянцы!AP36</f>
        <v>0</v>
      </c>
      <c r="D49" s="448"/>
      <c r="E49" s="303"/>
      <c r="F49" s="449">
        <f>СВОД!G36</f>
        <v>0</v>
      </c>
      <c r="G49" s="302"/>
    </row>
    <row r="50" spans="1:7" ht="15.75" hidden="1">
      <c r="A50" s="285" t="s">
        <v>37</v>
      </c>
      <c r="B50" s="303"/>
      <c r="C50" s="468">
        <f>сеянцы!AP37</f>
        <v>0</v>
      </c>
      <c r="D50" s="448"/>
      <c r="E50" s="303"/>
      <c r="F50" s="449">
        <f>СВОД!G37</f>
        <v>0</v>
      </c>
      <c r="G50" s="302"/>
    </row>
    <row r="51" spans="1:7" ht="15.75">
      <c r="A51" s="285" t="s">
        <v>38</v>
      </c>
      <c r="B51" s="303" t="s">
        <v>250</v>
      </c>
      <c r="C51" s="468">
        <f>сеянцы!AP38</f>
        <v>3</v>
      </c>
      <c r="D51" s="302" t="s">
        <v>267</v>
      </c>
      <c r="E51" s="303"/>
      <c r="F51" s="449">
        <f>СВОД!G38</f>
        <v>0</v>
      </c>
      <c r="G51" s="302"/>
    </row>
    <row r="52" spans="1:7" ht="15.75">
      <c r="A52" s="285" t="s">
        <v>39</v>
      </c>
      <c r="B52" s="303" t="s">
        <v>289</v>
      </c>
      <c r="C52" s="468">
        <f>сеянцы!AP39</f>
        <v>150.5</v>
      </c>
      <c r="D52" s="302" t="s">
        <v>298</v>
      </c>
      <c r="E52" s="305" t="s">
        <v>227</v>
      </c>
      <c r="F52" s="449">
        <f>СВОД!G39</f>
        <v>1.7</v>
      </c>
      <c r="G52" s="302" t="s">
        <v>228</v>
      </c>
    </row>
    <row r="53" spans="1:7" ht="15.75" hidden="1">
      <c r="A53" s="285" t="s">
        <v>40</v>
      </c>
      <c r="B53" s="303"/>
      <c r="C53" s="468">
        <f>сеянцы!AP40</f>
        <v>0</v>
      </c>
      <c r="D53" s="448"/>
      <c r="E53" s="305"/>
      <c r="F53" s="449">
        <f>СВОД!G40</f>
        <v>0</v>
      </c>
      <c r="G53" s="302"/>
    </row>
    <row r="54" spans="1:7" ht="15.75">
      <c r="A54" s="285" t="s">
        <v>41</v>
      </c>
      <c r="B54" s="303">
        <v>0.2</v>
      </c>
      <c r="C54" s="468">
        <f>сеянцы!AP41</f>
        <v>330</v>
      </c>
      <c r="D54" s="302" t="s">
        <v>280</v>
      </c>
      <c r="E54" s="305"/>
      <c r="F54" s="449">
        <f>СВОД!G41</f>
        <v>0</v>
      </c>
      <c r="G54" s="302"/>
    </row>
    <row r="55" spans="1:7" ht="15.75">
      <c r="A55" s="285" t="s">
        <v>42</v>
      </c>
      <c r="B55" s="303">
        <v>1</v>
      </c>
      <c r="C55" s="468">
        <f>сеянцы!AP42</f>
        <v>0.3</v>
      </c>
      <c r="D55" s="448">
        <v>300</v>
      </c>
      <c r="E55" s="305" t="s">
        <v>281</v>
      </c>
      <c r="F55" s="449">
        <f>СВОД!G42</f>
        <v>0.034999999999999996</v>
      </c>
      <c r="G55" s="302" t="s">
        <v>282</v>
      </c>
    </row>
    <row r="56" spans="1:7" ht="15.75">
      <c r="A56" s="285" t="s">
        <v>43</v>
      </c>
      <c r="B56" s="303">
        <v>0.5</v>
      </c>
      <c r="C56" s="468">
        <f>сеянцы!AP43</f>
        <v>25</v>
      </c>
      <c r="D56" s="302" t="s">
        <v>299</v>
      </c>
      <c r="E56" s="305" t="s">
        <v>221</v>
      </c>
      <c r="F56" s="449">
        <f>СВОД!G43</f>
        <v>0.015</v>
      </c>
      <c r="G56" s="302" t="s">
        <v>229</v>
      </c>
    </row>
    <row r="57" spans="1:7" ht="15.75">
      <c r="A57" s="285" t="s">
        <v>44</v>
      </c>
      <c r="B57" s="303" t="s">
        <v>254</v>
      </c>
      <c r="C57" s="468">
        <f>сеянцы!AP44</f>
        <v>72.6</v>
      </c>
      <c r="D57" s="302" t="s">
        <v>300</v>
      </c>
      <c r="E57" s="305" t="s">
        <v>217</v>
      </c>
      <c r="F57" s="449">
        <f>СВОД!G44</f>
        <v>0.11</v>
      </c>
      <c r="G57" s="302" t="s">
        <v>301</v>
      </c>
    </row>
    <row r="58" spans="1:7" ht="15.75" hidden="1">
      <c r="A58" s="285" t="s">
        <v>175</v>
      </c>
      <c r="B58" s="303"/>
      <c r="C58" s="468">
        <f>сеянцы!AP45</f>
        <v>0</v>
      </c>
      <c r="D58" s="302"/>
      <c r="E58" s="303"/>
      <c r="F58" s="449">
        <f>СВОД!G45</f>
        <v>0</v>
      </c>
      <c r="G58" s="302"/>
    </row>
    <row r="59" spans="1:7" ht="15.75" hidden="1">
      <c r="A59" s="285" t="s">
        <v>45</v>
      </c>
      <c r="B59" s="303"/>
      <c r="C59" s="468">
        <f>сеянцы!AP46</f>
        <v>0</v>
      </c>
      <c r="D59" s="302"/>
      <c r="E59" s="303"/>
      <c r="F59" s="449">
        <f>СВОД!G46</f>
        <v>0</v>
      </c>
      <c r="G59" s="302"/>
    </row>
    <row r="60" spans="1:7" ht="15.75" hidden="1">
      <c r="A60" s="285" t="s">
        <v>46</v>
      </c>
      <c r="B60" s="303"/>
      <c r="C60" s="468">
        <f>сеянцы!AP47</f>
        <v>0</v>
      </c>
      <c r="D60" s="302"/>
      <c r="E60" s="303"/>
      <c r="F60" s="449">
        <f>СВОД!G47</f>
        <v>0</v>
      </c>
      <c r="G60" s="302"/>
    </row>
    <row r="61" spans="1:7" ht="15.75">
      <c r="A61" s="285" t="s">
        <v>47</v>
      </c>
      <c r="B61" s="303"/>
      <c r="C61" s="468">
        <f>сеянцы!AP48</f>
        <v>0</v>
      </c>
      <c r="D61" s="302"/>
      <c r="E61" s="303" t="s">
        <v>283</v>
      </c>
      <c r="F61" s="449">
        <f>СВОД!G48</f>
        <v>0.14</v>
      </c>
      <c r="G61" s="302" t="s">
        <v>284</v>
      </c>
    </row>
    <row r="62" spans="1:7" ht="15.75">
      <c r="A62" s="285" t="s">
        <v>48</v>
      </c>
      <c r="B62" s="303"/>
      <c r="C62" s="468">
        <f>сеянцы!AP49</f>
        <v>0</v>
      </c>
      <c r="D62" s="302"/>
      <c r="E62" s="305" t="s">
        <v>302</v>
      </c>
      <c r="F62" s="449">
        <f>СВОД!G49</f>
        <v>0.2</v>
      </c>
      <c r="G62" s="302" t="s">
        <v>303</v>
      </c>
    </row>
    <row r="63" spans="1:7" ht="15.75" hidden="1">
      <c r="A63" s="285" t="s">
        <v>49</v>
      </c>
      <c r="B63" s="303"/>
      <c r="C63" s="468">
        <f>сеянцы!AP50</f>
        <v>0</v>
      </c>
      <c r="D63" s="302"/>
      <c r="E63" s="303"/>
      <c r="F63" s="449">
        <f>СВОД!G50</f>
        <v>0</v>
      </c>
      <c r="G63" s="302"/>
    </row>
    <row r="64" spans="1:7" ht="15.75" hidden="1">
      <c r="A64" s="285" t="s">
        <v>50</v>
      </c>
      <c r="B64" s="303"/>
      <c r="C64" s="468">
        <f>сеянцы!AP51</f>
        <v>0</v>
      </c>
      <c r="D64" s="302"/>
      <c r="E64" s="303"/>
      <c r="F64" s="449">
        <f>СВОД!G51</f>
        <v>0</v>
      </c>
      <c r="G64" s="302"/>
    </row>
    <row r="65" spans="1:7" ht="15.75" hidden="1">
      <c r="A65" s="285" t="s">
        <v>51</v>
      </c>
      <c r="B65" s="303"/>
      <c r="C65" s="468">
        <f>сеянцы!AP52</f>
        <v>0</v>
      </c>
      <c r="D65" s="302"/>
      <c r="E65" s="303"/>
      <c r="F65" s="449">
        <f>СВОД!G52</f>
        <v>0</v>
      </c>
      <c r="G65" s="302"/>
    </row>
    <row r="66" spans="1:7" ht="15.75" hidden="1">
      <c r="A66" s="285" t="s">
        <v>52</v>
      </c>
      <c r="B66" s="303"/>
      <c r="C66" s="468">
        <f>сеянцы!AP53</f>
        <v>0</v>
      </c>
      <c r="D66" s="302"/>
      <c r="E66" s="305"/>
      <c r="F66" s="449">
        <f>СВОД!G53</f>
        <v>0</v>
      </c>
      <c r="G66" s="302"/>
    </row>
    <row r="67" spans="1:7" ht="15.75">
      <c r="A67" s="285" t="s">
        <v>53</v>
      </c>
      <c r="B67" s="303"/>
      <c r="C67" s="468">
        <f>сеянцы!AP54</f>
        <v>0</v>
      </c>
      <c r="D67" s="302"/>
      <c r="E67" s="305" t="s">
        <v>227</v>
      </c>
      <c r="F67" s="449">
        <f>СВОД!G54</f>
        <v>0.06</v>
      </c>
      <c r="G67" s="302" t="s">
        <v>232</v>
      </c>
    </row>
    <row r="68" spans="1:7" ht="15.75" hidden="1">
      <c r="A68" s="285" t="s">
        <v>54</v>
      </c>
      <c r="B68" s="303"/>
      <c r="C68" s="468">
        <f>сеянцы!AP55</f>
        <v>0</v>
      </c>
      <c r="D68" s="302"/>
      <c r="E68" s="303"/>
      <c r="F68" s="449">
        <f>СВОД!G55</f>
        <v>0</v>
      </c>
      <c r="G68" s="302"/>
    </row>
    <row r="69" spans="1:7" ht="15.75">
      <c r="A69" s="285" t="s">
        <v>55</v>
      </c>
      <c r="B69" s="303" t="s">
        <v>259</v>
      </c>
      <c r="C69" s="468">
        <f>сеянцы!AP56</f>
        <v>1.3</v>
      </c>
      <c r="D69" s="302" t="s">
        <v>267</v>
      </c>
      <c r="E69" s="305"/>
      <c r="F69" s="449">
        <f>СВОД!G56</f>
        <v>0</v>
      </c>
      <c r="G69" s="302"/>
    </row>
    <row r="70" spans="1:7" ht="15.75">
      <c r="A70" s="285" t="s">
        <v>56</v>
      </c>
      <c r="B70" s="303" t="s">
        <v>254</v>
      </c>
      <c r="C70" s="468">
        <f>сеянцы!AP57</f>
        <v>5.4</v>
      </c>
      <c r="D70" s="302" t="s">
        <v>285</v>
      </c>
      <c r="E70" s="305"/>
      <c r="F70" s="449">
        <f>СВОД!G57</f>
        <v>0</v>
      </c>
      <c r="G70" s="302"/>
    </row>
    <row r="71" spans="1:7" ht="15.75" hidden="1">
      <c r="A71" s="285" t="s">
        <v>57</v>
      </c>
      <c r="B71" s="303"/>
      <c r="C71" s="468">
        <f>сеянцы!AP58</f>
        <v>0</v>
      </c>
      <c r="D71" s="302"/>
      <c r="E71" s="303"/>
      <c r="F71" s="449">
        <f>СВОД!G58</f>
        <v>0</v>
      </c>
      <c r="G71" s="302"/>
    </row>
    <row r="72" spans="1:7" ht="15.75" hidden="1">
      <c r="A72" s="285" t="s">
        <v>58</v>
      </c>
      <c r="B72" s="303"/>
      <c r="C72" s="468">
        <f>сеянцы!AP59</f>
        <v>0</v>
      </c>
      <c r="D72" s="302"/>
      <c r="E72" s="303"/>
      <c r="F72" s="449">
        <f>СВОД!G59</f>
        <v>0</v>
      </c>
      <c r="G72" s="302"/>
    </row>
    <row r="73" spans="1:7" ht="15.75" hidden="1">
      <c r="A73" s="285" t="s">
        <v>59</v>
      </c>
      <c r="B73" s="303"/>
      <c r="C73" s="468">
        <f>сеянцы!AP60</f>
        <v>0</v>
      </c>
      <c r="D73" s="302"/>
      <c r="E73" s="303"/>
      <c r="F73" s="449">
        <f>СВОД!G60</f>
        <v>0</v>
      </c>
      <c r="G73" s="302"/>
    </row>
    <row r="74" spans="1:7" ht="15.75" hidden="1">
      <c r="A74" s="285" t="s">
        <v>60</v>
      </c>
      <c r="B74" s="303"/>
      <c r="C74" s="468">
        <f>сеянцы!AP61</f>
        <v>0</v>
      </c>
      <c r="D74" s="302"/>
      <c r="E74" s="305"/>
      <c r="F74" s="449">
        <f>СВОД!G61</f>
        <v>0</v>
      </c>
      <c r="G74" s="302"/>
    </row>
    <row r="75" spans="1:7" ht="15.75">
      <c r="A75" s="285" t="s">
        <v>61</v>
      </c>
      <c r="B75" s="303">
        <v>0.8</v>
      </c>
      <c r="C75" s="468">
        <f>сеянцы!AP62</f>
        <v>10</v>
      </c>
      <c r="D75" s="302" t="s">
        <v>214</v>
      </c>
      <c r="E75" s="303"/>
      <c r="F75" s="449">
        <f>СВОД!G62</f>
        <v>0</v>
      </c>
      <c r="G75" s="302"/>
    </row>
    <row r="76" spans="1:7" ht="15.75">
      <c r="A76" s="285" t="s">
        <v>62</v>
      </c>
      <c r="B76" s="303">
        <v>0.7</v>
      </c>
      <c r="C76" s="468">
        <f>сеянцы!AP63</f>
        <v>2</v>
      </c>
      <c r="D76" s="302" t="s">
        <v>304</v>
      </c>
      <c r="E76" s="306" t="s">
        <v>233</v>
      </c>
      <c r="F76" s="449">
        <f>СВОД!G63</f>
        <v>0.3</v>
      </c>
      <c r="G76" s="302" t="s">
        <v>229</v>
      </c>
    </row>
    <row r="77" spans="1:7" ht="15.75" hidden="1">
      <c r="A77" s="288" t="s">
        <v>63</v>
      </c>
      <c r="B77" s="303"/>
      <c r="C77" s="468">
        <f>сеянцы!AP64</f>
        <v>0</v>
      </c>
      <c r="D77" s="311"/>
      <c r="E77" s="303"/>
      <c r="F77" s="449">
        <f>СВОД!G64</f>
        <v>0</v>
      </c>
      <c r="G77" s="311"/>
    </row>
    <row r="78" spans="1:7" ht="15.75" hidden="1">
      <c r="A78" s="285" t="s">
        <v>64</v>
      </c>
      <c r="B78" s="303"/>
      <c r="C78" s="468">
        <f>сеянцы!AP65</f>
        <v>0</v>
      </c>
      <c r="D78" s="302"/>
      <c r="E78" s="303"/>
      <c r="F78" s="449">
        <f>СВОД!G65</f>
        <v>0</v>
      </c>
      <c r="G78" s="302"/>
    </row>
    <row r="79" spans="1:7" ht="15.75" hidden="1">
      <c r="A79" s="285" t="s">
        <v>65</v>
      </c>
      <c r="B79" s="303"/>
      <c r="C79" s="468">
        <f>сеянцы!AP66</f>
        <v>0</v>
      </c>
      <c r="D79" s="302"/>
      <c r="E79" s="303"/>
      <c r="F79" s="449">
        <f>СВОД!G66</f>
        <v>0</v>
      </c>
      <c r="G79" s="302"/>
    </row>
    <row r="80" spans="1:7" ht="15.75" hidden="1">
      <c r="A80" s="285" t="s">
        <v>66</v>
      </c>
      <c r="B80" s="303"/>
      <c r="C80" s="468">
        <f>сеянцы!AP67</f>
        <v>0</v>
      </c>
      <c r="D80" s="302"/>
      <c r="E80" s="305"/>
      <c r="F80" s="449">
        <f>СВОД!G67</f>
        <v>0</v>
      </c>
      <c r="G80" s="302"/>
    </row>
    <row r="81" spans="1:7" ht="15.75" hidden="1">
      <c r="A81" s="285" t="s">
        <v>67</v>
      </c>
      <c r="B81" s="303"/>
      <c r="C81" s="468">
        <f>сеянцы!AP68</f>
        <v>0</v>
      </c>
      <c r="D81" s="302"/>
      <c r="E81" s="303"/>
      <c r="F81" s="449">
        <f>СВОД!G68</f>
        <v>0</v>
      </c>
      <c r="G81" s="302"/>
    </row>
    <row r="82" spans="1:7" ht="15.75" hidden="1">
      <c r="A82" s="285" t="s">
        <v>68</v>
      </c>
      <c r="B82" s="303"/>
      <c r="C82" s="468">
        <f>сеянцы!AP69</f>
        <v>0</v>
      </c>
      <c r="D82" s="302"/>
      <c r="E82" s="304"/>
      <c r="F82" s="449">
        <f>СВОД!G69</f>
        <v>0</v>
      </c>
      <c r="G82" s="302"/>
    </row>
    <row r="83" spans="1:7" ht="16.5" thickBot="1">
      <c r="A83" s="289" t="s">
        <v>69</v>
      </c>
      <c r="B83" s="307" t="s">
        <v>268</v>
      </c>
      <c r="C83" s="469">
        <f>сеянцы!AP70</f>
        <v>7</v>
      </c>
      <c r="D83" s="312" t="s">
        <v>286</v>
      </c>
      <c r="E83" s="473"/>
      <c r="F83" s="451">
        <f>СВОД!G70</f>
        <v>0</v>
      </c>
      <c r="G83" s="312"/>
    </row>
    <row r="84" spans="1:7" ht="19.5" thickBot="1">
      <c r="A84" s="443" t="s">
        <v>70</v>
      </c>
      <c r="B84" s="475"/>
      <c r="C84" s="501">
        <f>сеянцы!AP71</f>
        <v>1204.18</v>
      </c>
      <c r="D84" s="507"/>
      <c r="E84" s="508"/>
      <c r="F84" s="501">
        <f>SUM(F24:F83)</f>
        <v>4.579999999999999</v>
      </c>
      <c r="G84" s="452"/>
    </row>
    <row r="85" spans="1:7" ht="15.75">
      <c r="A85" s="442" t="s">
        <v>71</v>
      </c>
      <c r="B85" s="479"/>
      <c r="C85" s="490">
        <f>сеянцы!AP72</f>
        <v>0</v>
      </c>
      <c r="D85" s="318"/>
      <c r="E85" s="477"/>
      <c r="F85" s="455">
        <f>СВОД!G72</f>
        <v>0</v>
      </c>
      <c r="G85" s="454"/>
    </row>
    <row r="86" spans="1:11" ht="15.75">
      <c r="A86" s="290" t="s">
        <v>72</v>
      </c>
      <c r="B86" s="303"/>
      <c r="C86" s="468">
        <f>сеянцы!AP73</f>
        <v>0</v>
      </c>
      <c r="D86" s="302"/>
      <c r="E86" s="474">
        <v>0.5</v>
      </c>
      <c r="F86" s="449">
        <f>'Льг.'!G73</f>
        <v>0.05</v>
      </c>
      <c r="G86" s="302" t="s">
        <v>232</v>
      </c>
      <c r="K86">
        <f>SUM(J79)</f>
        <v>0</v>
      </c>
    </row>
    <row r="87" spans="1:10" ht="15.75">
      <c r="A87" s="291" t="s">
        <v>73</v>
      </c>
      <c r="B87" s="303">
        <v>0.5</v>
      </c>
      <c r="C87" s="468">
        <f>сеянцы!AP74</f>
        <v>3</v>
      </c>
      <c r="D87" s="302" t="s">
        <v>214</v>
      </c>
      <c r="E87" s="474"/>
      <c r="F87" s="449">
        <f>'Льг.'!G74</f>
        <v>0</v>
      </c>
      <c r="G87" s="302"/>
      <c r="J87" s="211"/>
    </row>
    <row r="88" spans="1:7" ht="15.75">
      <c r="A88" s="291" t="s">
        <v>74</v>
      </c>
      <c r="B88" s="303">
        <v>0.5</v>
      </c>
      <c r="C88" s="468">
        <f>сеянцы!AP75</f>
        <v>0.3</v>
      </c>
      <c r="D88" s="302" t="s">
        <v>305</v>
      </c>
      <c r="E88" s="474" t="s">
        <v>290</v>
      </c>
      <c r="F88" s="449">
        <f>СВОД!G75</f>
        <v>2.25</v>
      </c>
      <c r="G88" s="302" t="s">
        <v>291</v>
      </c>
    </row>
    <row r="89" spans="1:7" ht="15.75">
      <c r="A89" s="291" t="s">
        <v>75</v>
      </c>
      <c r="B89" s="303" t="s">
        <v>259</v>
      </c>
      <c r="C89" s="468">
        <f>сеянцы!AP76</f>
        <v>24.5</v>
      </c>
      <c r="D89" s="302" t="s">
        <v>272</v>
      </c>
      <c r="E89" s="474"/>
      <c r="F89" s="449">
        <f>СВОД!G76</f>
        <v>0</v>
      </c>
      <c r="G89" s="302"/>
    </row>
    <row r="90" spans="1:7" ht="15.75" hidden="1">
      <c r="A90" s="291" t="s">
        <v>76</v>
      </c>
      <c r="B90" s="303"/>
      <c r="C90" s="468">
        <f>сеянцы!AP77</f>
        <v>0</v>
      </c>
      <c r="D90" s="302"/>
      <c r="E90" s="474"/>
      <c r="F90" s="449">
        <f>СВОД!G77</f>
        <v>0</v>
      </c>
      <c r="G90" s="302"/>
    </row>
    <row r="91" spans="1:7" ht="15.75">
      <c r="A91" s="291" t="s">
        <v>77</v>
      </c>
      <c r="B91" s="303" t="s">
        <v>287</v>
      </c>
      <c r="C91" s="468">
        <f>сеянцы!AP78</f>
        <v>10</v>
      </c>
      <c r="D91" s="302" t="s">
        <v>288</v>
      </c>
      <c r="E91" s="474" t="s">
        <v>269</v>
      </c>
      <c r="F91" s="449">
        <f>СВОД!G78</f>
        <v>2.9</v>
      </c>
      <c r="G91" s="302" t="s">
        <v>295</v>
      </c>
    </row>
    <row r="92" spans="1:7" ht="15.75" hidden="1">
      <c r="A92" s="291" t="s">
        <v>78</v>
      </c>
      <c r="B92" s="303"/>
      <c r="C92" s="468">
        <f>сеянцы!AP79</f>
        <v>0</v>
      </c>
      <c r="D92" s="302"/>
      <c r="E92" s="474"/>
      <c r="F92" s="449">
        <f>СВОД!G79</f>
        <v>0</v>
      </c>
      <c r="G92" s="302"/>
    </row>
    <row r="93" spans="1:7" ht="15.75" hidden="1">
      <c r="A93" s="291" t="s">
        <v>209</v>
      </c>
      <c r="B93" s="303"/>
      <c r="C93" s="468">
        <f>сеянцы!AP80</f>
        <v>0</v>
      </c>
      <c r="D93" s="302"/>
      <c r="E93" s="474"/>
      <c r="F93" s="449">
        <f>СВОД!G80</f>
        <v>0</v>
      </c>
      <c r="G93" s="302"/>
    </row>
    <row r="94" spans="1:7" ht="15.75" hidden="1">
      <c r="A94" s="291" t="s">
        <v>80</v>
      </c>
      <c r="B94" s="303"/>
      <c r="C94" s="468">
        <f>сеянцы!AP81</f>
        <v>0</v>
      </c>
      <c r="D94" s="302"/>
      <c r="E94" s="474"/>
      <c r="F94" s="449">
        <f>СВОД!G81</f>
        <v>0</v>
      </c>
      <c r="G94" s="302"/>
    </row>
    <row r="95" spans="1:7" ht="15.75" hidden="1">
      <c r="A95" s="291" t="s">
        <v>81</v>
      </c>
      <c r="B95" s="303"/>
      <c r="C95" s="468">
        <f>сеянцы!AP82</f>
        <v>0</v>
      </c>
      <c r="D95" s="302"/>
      <c r="E95" s="474"/>
      <c r="F95" s="449">
        <f>СВОД!G82</f>
        <v>0</v>
      </c>
      <c r="G95" s="302"/>
    </row>
    <row r="96" spans="1:7" ht="15.75" hidden="1">
      <c r="A96" s="291" t="s">
        <v>82</v>
      </c>
      <c r="B96" s="303"/>
      <c r="C96" s="468">
        <f>сеянцы!AP83</f>
        <v>0</v>
      </c>
      <c r="D96" s="302"/>
      <c r="E96" s="474"/>
      <c r="F96" s="449">
        <f>СВОД!G83</f>
        <v>0</v>
      </c>
      <c r="G96" s="302"/>
    </row>
    <row r="97" spans="1:7" ht="15.75">
      <c r="A97" s="291" t="s">
        <v>42</v>
      </c>
      <c r="B97" s="303"/>
      <c r="C97" s="468">
        <f>сеянцы!AP84</f>
        <v>0</v>
      </c>
      <c r="D97" s="302"/>
      <c r="E97" s="474">
        <f>'Льг.'!F42</f>
        <v>2</v>
      </c>
      <c r="F97" s="449">
        <f>'Льг.'!G42</f>
        <v>0.005</v>
      </c>
      <c r="G97" s="302" t="s">
        <v>228</v>
      </c>
    </row>
    <row r="98" spans="1:7" ht="15.75" hidden="1">
      <c r="A98" s="291" t="s">
        <v>84</v>
      </c>
      <c r="B98" s="303"/>
      <c r="C98" s="468">
        <f>сеянцы!AP85</f>
        <v>0</v>
      </c>
      <c r="D98" s="302"/>
      <c r="E98" s="474"/>
      <c r="F98" s="449"/>
      <c r="G98" s="302"/>
    </row>
    <row r="99" spans="1:7" ht="15.75" hidden="1">
      <c r="A99" s="291" t="s">
        <v>85</v>
      </c>
      <c r="B99" s="303"/>
      <c r="C99" s="468">
        <f>сеянцы!AP86</f>
        <v>0</v>
      </c>
      <c r="D99" s="302"/>
      <c r="E99" s="474"/>
      <c r="F99" s="449">
        <f>СВОД!G86</f>
        <v>0</v>
      </c>
      <c r="G99" s="302"/>
    </row>
    <row r="100" spans="1:7" ht="15.75">
      <c r="A100" s="291" t="s">
        <v>86</v>
      </c>
      <c r="B100" s="303" t="s">
        <v>222</v>
      </c>
      <c r="C100" s="468">
        <f>сеянцы!AP87</f>
        <v>21.2</v>
      </c>
      <c r="D100" s="302" t="s">
        <v>306</v>
      </c>
      <c r="E100" s="474"/>
      <c r="F100" s="449">
        <f>СВОД!G87</f>
        <v>0</v>
      </c>
      <c r="G100" s="302"/>
    </row>
    <row r="101" spans="1:7" ht="15.75" hidden="1">
      <c r="A101" s="291" t="s">
        <v>87</v>
      </c>
      <c r="B101" s="303"/>
      <c r="C101" s="468">
        <f>сеянцы!AP88</f>
        <v>0</v>
      </c>
      <c r="D101" s="302"/>
      <c r="E101" s="478"/>
      <c r="F101" s="449">
        <f>СВОД!G88</f>
        <v>0</v>
      </c>
      <c r="G101" s="302"/>
    </row>
    <row r="102" spans="1:7" ht="15.75">
      <c r="A102" s="291" t="s">
        <v>203</v>
      </c>
      <c r="B102" s="303">
        <v>1</v>
      </c>
      <c r="C102" s="468">
        <f>сеянцы!AP89</f>
        <v>4</v>
      </c>
      <c r="D102" s="302" t="s">
        <v>213</v>
      </c>
      <c r="E102" s="478"/>
      <c r="F102" s="449">
        <f>СВОД!G89</f>
        <v>0</v>
      </c>
      <c r="G102" s="302"/>
    </row>
    <row r="103" spans="1:7" ht="15.75" hidden="1">
      <c r="A103" s="291" t="s">
        <v>89</v>
      </c>
      <c r="B103" s="303"/>
      <c r="C103" s="468">
        <f>сеянцы!AP90</f>
        <v>0</v>
      </c>
      <c r="D103" s="302"/>
      <c r="E103" s="474"/>
      <c r="F103" s="449">
        <f>СВОД!G90</f>
        <v>0</v>
      </c>
      <c r="G103" s="302"/>
    </row>
    <row r="104" spans="1:7" ht="15.75">
      <c r="A104" s="291" t="s">
        <v>276</v>
      </c>
      <c r="B104" s="303"/>
      <c r="C104" s="468">
        <f>сеянцы!AP91</f>
        <v>0</v>
      </c>
      <c r="D104" s="302"/>
      <c r="E104" s="474">
        <v>1</v>
      </c>
      <c r="F104" s="449">
        <f>СВОД!G91</f>
        <v>0.03</v>
      </c>
      <c r="G104" s="302" t="s">
        <v>242</v>
      </c>
    </row>
    <row r="105" spans="1:7" s="488" customFormat="1" ht="15.75" customHeight="1">
      <c r="A105" s="483" t="s">
        <v>277</v>
      </c>
      <c r="B105" s="484">
        <v>0.5</v>
      </c>
      <c r="C105" s="468">
        <f>сеянцы!AP92</f>
        <v>0.1</v>
      </c>
      <c r="D105" s="485" t="s">
        <v>215</v>
      </c>
      <c r="E105" s="486" t="s">
        <v>292</v>
      </c>
      <c r="F105" s="449">
        <f>СВОД!G92</f>
        <v>2.7</v>
      </c>
      <c r="G105" s="485" t="s">
        <v>293</v>
      </c>
    </row>
    <row r="106" spans="1:7" s="488" customFormat="1" ht="15.75" customHeight="1" hidden="1">
      <c r="A106" s="483" t="s">
        <v>180</v>
      </c>
      <c r="B106" s="484"/>
      <c r="C106" s="468">
        <f>сеянцы!AP93</f>
        <v>0</v>
      </c>
      <c r="D106" s="485"/>
      <c r="E106" s="486">
        <v>1.5</v>
      </c>
      <c r="F106" s="487">
        <f>СВОД!G93</f>
        <v>0</v>
      </c>
      <c r="G106" s="485" t="s">
        <v>216</v>
      </c>
    </row>
    <row r="107" spans="1:7" s="488" customFormat="1" ht="15.75" customHeight="1" hidden="1">
      <c r="A107" s="483" t="s">
        <v>93</v>
      </c>
      <c r="B107" s="484"/>
      <c r="C107" s="468">
        <f>сеянцы!AP94</f>
        <v>0</v>
      </c>
      <c r="D107" s="485"/>
      <c r="E107" s="486"/>
      <c r="F107" s="487">
        <f>СВОД!G94</f>
        <v>0</v>
      </c>
      <c r="G107" s="485"/>
    </row>
    <row r="108" spans="1:7" ht="15.75" hidden="1">
      <c r="A108" s="291" t="s">
        <v>94</v>
      </c>
      <c r="B108" s="303"/>
      <c r="C108" s="468">
        <f>сеянцы!AP95</f>
        <v>0</v>
      </c>
      <c r="D108" s="302"/>
      <c r="E108" s="474"/>
      <c r="F108" s="449">
        <f>СВОД!G95</f>
        <v>0</v>
      </c>
      <c r="G108" s="302"/>
    </row>
    <row r="109" spans="1:7" ht="15.75" hidden="1">
      <c r="A109" s="291" t="s">
        <v>95</v>
      </c>
      <c r="B109" s="303"/>
      <c r="C109" s="468">
        <f>сеянцы!AP96</f>
        <v>0</v>
      </c>
      <c r="D109" s="302"/>
      <c r="E109" s="474"/>
      <c r="F109" s="449">
        <f>СВОД!G96</f>
        <v>0</v>
      </c>
      <c r="G109" s="302"/>
    </row>
    <row r="110" spans="1:7" ht="15.75">
      <c r="A110" s="291" t="s">
        <v>296</v>
      </c>
      <c r="B110" s="303"/>
      <c r="C110" s="468">
        <f>сеянцы!AP97</f>
        <v>0</v>
      </c>
      <c r="D110" s="302"/>
      <c r="E110" s="474">
        <v>0.5</v>
      </c>
      <c r="F110" s="449">
        <f>СВОД!G97</f>
        <v>0.35</v>
      </c>
      <c r="G110" s="302" t="s">
        <v>307</v>
      </c>
    </row>
    <row r="111" spans="1:7" ht="15.75" hidden="1">
      <c r="A111" s="291" t="s">
        <v>141</v>
      </c>
      <c r="B111" s="303"/>
      <c r="C111" s="468">
        <f>сеянцы!AP98</f>
        <v>0</v>
      </c>
      <c r="D111" s="302"/>
      <c r="E111" s="474"/>
      <c r="F111" s="449">
        <f>СВОД!G98</f>
        <v>0</v>
      </c>
      <c r="G111" s="302"/>
    </row>
    <row r="112" spans="1:7" ht="15.75" hidden="1">
      <c r="A112" s="291" t="s">
        <v>98</v>
      </c>
      <c r="B112" s="303"/>
      <c r="C112" s="468">
        <f>сеянцы!AP99</f>
        <v>0</v>
      </c>
      <c r="D112" s="302"/>
      <c r="E112" s="474"/>
      <c r="F112" s="449">
        <f>СВОД!G99</f>
        <v>0</v>
      </c>
      <c r="G112" s="302"/>
    </row>
    <row r="113" spans="1:7" ht="15.75">
      <c r="A113" s="291" t="s">
        <v>99</v>
      </c>
      <c r="B113" s="303">
        <v>0.5</v>
      </c>
      <c r="C113" s="468">
        <f>сеянцы!AP100</f>
        <v>6</v>
      </c>
      <c r="D113" s="302" t="s">
        <v>215</v>
      </c>
      <c r="E113" s="474" t="s">
        <v>224</v>
      </c>
      <c r="F113" s="449">
        <f>СВОД!G100</f>
        <v>1</v>
      </c>
      <c r="G113" s="302" t="s">
        <v>295</v>
      </c>
    </row>
    <row r="114" spans="1:7" ht="15.75" hidden="1">
      <c r="A114" s="291" t="s">
        <v>100</v>
      </c>
      <c r="B114" s="303"/>
      <c r="C114" s="468">
        <f>сеянцы!AP101</f>
        <v>0</v>
      </c>
      <c r="D114" s="302"/>
      <c r="E114" s="474"/>
      <c r="F114" s="449">
        <f>СВОД!G101</f>
        <v>0</v>
      </c>
      <c r="G114" s="302"/>
    </row>
    <row r="115" spans="1:7" ht="15.75">
      <c r="A115" s="291" t="s">
        <v>101</v>
      </c>
      <c r="B115" s="303"/>
      <c r="C115" s="468">
        <f>сеянцы!AP102</f>
        <v>0</v>
      </c>
      <c r="D115" s="302"/>
      <c r="E115" s="474" t="s">
        <v>234</v>
      </c>
      <c r="F115" s="449">
        <f>СВОД!G102</f>
        <v>0.24</v>
      </c>
      <c r="G115" s="302" t="s">
        <v>243</v>
      </c>
    </row>
    <row r="116" spans="1:7" ht="15.75" hidden="1">
      <c r="A116" s="291" t="s">
        <v>102</v>
      </c>
      <c r="B116" s="303"/>
      <c r="C116" s="468">
        <f>сеянцы!AP103</f>
        <v>0</v>
      </c>
      <c r="D116" s="302"/>
      <c r="E116" s="474"/>
      <c r="F116" s="449">
        <f>СВОД!G103</f>
        <v>0</v>
      </c>
      <c r="G116" s="302"/>
    </row>
    <row r="117" spans="1:7" ht="15.75">
      <c r="A117" s="291" t="s">
        <v>103</v>
      </c>
      <c r="B117" s="303"/>
      <c r="C117" s="468">
        <f>сеянцы!AP104</f>
        <v>0</v>
      </c>
      <c r="D117" s="302"/>
      <c r="E117" s="474" t="s">
        <v>238</v>
      </c>
      <c r="F117" s="449">
        <f>СВОД!G104</f>
        <v>0.16</v>
      </c>
      <c r="G117" s="302" t="s">
        <v>239</v>
      </c>
    </row>
    <row r="118" spans="1:7" ht="15.75" hidden="1">
      <c r="A118" s="291" t="s">
        <v>104</v>
      </c>
      <c r="B118" s="303"/>
      <c r="C118" s="468">
        <f>сеянцы!AP105</f>
        <v>0</v>
      </c>
      <c r="D118" s="302"/>
      <c r="E118" s="474"/>
      <c r="F118" s="449">
        <f>СВОД!G105</f>
        <v>0</v>
      </c>
      <c r="G118" s="302"/>
    </row>
    <row r="119" spans="1:7" ht="15.75">
      <c r="A119" s="291" t="s">
        <v>105</v>
      </c>
      <c r="B119" s="303">
        <v>0.5</v>
      </c>
      <c r="C119" s="468">
        <f>сеянцы!AP106</f>
        <v>40</v>
      </c>
      <c r="D119" s="302" t="s">
        <v>215</v>
      </c>
      <c r="E119" s="474">
        <v>1</v>
      </c>
      <c r="F119" s="449">
        <f>СВОД!G106</f>
        <v>0.05</v>
      </c>
      <c r="G119" s="302" t="s">
        <v>239</v>
      </c>
    </row>
    <row r="120" spans="1:7" ht="15.75">
      <c r="A120" s="291" t="s">
        <v>106</v>
      </c>
      <c r="B120" s="303"/>
      <c r="C120" s="468">
        <f>сеянцы!AP107</f>
        <v>0</v>
      </c>
      <c r="D120" s="302"/>
      <c r="E120" s="474">
        <v>0.5</v>
      </c>
      <c r="F120" s="449">
        <f>СВОД!G107</f>
        <v>0.05</v>
      </c>
      <c r="G120" s="302" t="s">
        <v>242</v>
      </c>
    </row>
    <row r="121" spans="1:7" ht="15.75">
      <c r="A121" s="291" t="s">
        <v>107</v>
      </c>
      <c r="B121" s="303"/>
      <c r="C121" s="482">
        <f>сеянцы!AP108</f>
        <v>0</v>
      </c>
      <c r="D121" s="302"/>
      <c r="E121" s="474">
        <v>1</v>
      </c>
      <c r="F121" s="449">
        <f>СВОД!G108</f>
        <v>0.01</v>
      </c>
      <c r="G121" s="302" t="s">
        <v>241</v>
      </c>
    </row>
    <row r="122" spans="1:7" ht="15.75" hidden="1">
      <c r="A122" s="291" t="s">
        <v>108</v>
      </c>
      <c r="B122" s="303"/>
      <c r="C122" s="468">
        <f>сеянцы!AP109</f>
        <v>0</v>
      </c>
      <c r="D122" s="302"/>
      <c r="E122" s="474"/>
      <c r="F122" s="449">
        <f>СВОД!G109</f>
        <v>0</v>
      </c>
      <c r="G122" s="302"/>
    </row>
    <row r="123" spans="1:7" ht="15.75" hidden="1">
      <c r="A123" s="291" t="s">
        <v>109</v>
      </c>
      <c r="B123" s="303"/>
      <c r="C123" s="468">
        <f>сеянцы!AP110</f>
        <v>0</v>
      </c>
      <c r="D123" s="302"/>
      <c r="E123" s="474"/>
      <c r="F123" s="449">
        <f>СВОД!G110</f>
        <v>0</v>
      </c>
      <c r="G123" s="302"/>
    </row>
    <row r="124" spans="1:7" ht="15.75">
      <c r="A124" s="291" t="s">
        <v>110</v>
      </c>
      <c r="B124" s="303"/>
      <c r="C124" s="468">
        <f>сеянцы!AP111</f>
        <v>0</v>
      </c>
      <c r="D124" s="302"/>
      <c r="E124" s="474">
        <v>0.4</v>
      </c>
      <c r="F124" s="449">
        <f>СВОД!G111</f>
        <v>0.5</v>
      </c>
      <c r="G124" s="302" t="s">
        <v>240</v>
      </c>
    </row>
    <row r="125" spans="1:7" ht="15.75">
      <c r="A125" s="291" t="s">
        <v>111</v>
      </c>
      <c r="B125" s="303"/>
      <c r="C125" s="468">
        <f>сеянцы!AP112</f>
        <v>0</v>
      </c>
      <c r="D125" s="302"/>
      <c r="E125" s="474">
        <v>0.5</v>
      </c>
      <c r="F125" s="449">
        <f>СВОД!G112</f>
        <v>0.05</v>
      </c>
      <c r="G125" s="302" t="s">
        <v>308</v>
      </c>
    </row>
    <row r="126" spans="1:7" ht="15.75">
      <c r="A126" s="291" t="s">
        <v>112</v>
      </c>
      <c r="B126" s="303"/>
      <c r="C126" s="468">
        <f>сеянцы!AP113</f>
        <v>0</v>
      </c>
      <c r="D126" s="302"/>
      <c r="E126" s="474" t="s">
        <v>263</v>
      </c>
      <c r="F126" s="449">
        <f>СВОД!G113</f>
        <v>0.12000000000000001</v>
      </c>
      <c r="G126" s="302" t="s">
        <v>309</v>
      </c>
    </row>
    <row r="127" spans="1:7" ht="15.75" hidden="1">
      <c r="A127" s="291" t="s">
        <v>179</v>
      </c>
      <c r="B127" s="303"/>
      <c r="C127" s="468">
        <f>сеянцы!AP114</f>
        <v>0</v>
      </c>
      <c r="D127" s="302"/>
      <c r="E127" s="474"/>
      <c r="F127" s="449"/>
      <c r="G127" s="302"/>
    </row>
    <row r="128" spans="1:7" ht="15.75">
      <c r="A128" s="291" t="s">
        <v>114</v>
      </c>
      <c r="B128" s="303"/>
      <c r="C128" s="468">
        <f>сеянцы!AP115</f>
        <v>0</v>
      </c>
      <c r="D128" s="302"/>
      <c r="E128" s="474">
        <v>1</v>
      </c>
      <c r="F128" s="449">
        <f>СВОД!G115</f>
        <v>0.25</v>
      </c>
      <c r="G128" s="302" t="s">
        <v>310</v>
      </c>
    </row>
    <row r="129" spans="1:7" ht="15.75">
      <c r="A129" s="291" t="s">
        <v>271</v>
      </c>
      <c r="B129" s="303"/>
      <c r="C129" s="468">
        <f>сеянцы!AP116</f>
        <v>0</v>
      </c>
      <c r="D129" s="302"/>
      <c r="E129" s="474" t="s">
        <v>259</v>
      </c>
      <c r="F129" s="449">
        <f>СВОД!G116</f>
        <v>0.08</v>
      </c>
      <c r="G129" s="302" t="s">
        <v>225</v>
      </c>
    </row>
    <row r="130" spans="1:7" ht="15.75" hidden="1">
      <c r="A130" s="291" t="s">
        <v>116</v>
      </c>
      <c r="B130" s="303"/>
      <c r="C130" s="468">
        <f>сеянцы!AP117</f>
        <v>0</v>
      </c>
      <c r="D130" s="302"/>
      <c r="E130" s="474"/>
      <c r="F130" s="449">
        <f>СВОД!G117</f>
        <v>0</v>
      </c>
      <c r="G130" s="302"/>
    </row>
    <row r="131" spans="1:7" ht="15.75">
      <c r="A131" s="291" t="s">
        <v>117</v>
      </c>
      <c r="B131" s="303"/>
      <c r="C131" s="468">
        <f>сеянцы!AP118</f>
        <v>0</v>
      </c>
      <c r="D131" s="302"/>
      <c r="E131" s="498" t="s">
        <v>212</v>
      </c>
      <c r="F131" s="449">
        <f>СВОД!G118</f>
        <v>0.115</v>
      </c>
      <c r="G131" s="302" t="s">
        <v>239</v>
      </c>
    </row>
    <row r="132" spans="1:7" ht="16.5" thickBot="1">
      <c r="A132" s="292" t="s">
        <v>118</v>
      </c>
      <c r="B132" s="480"/>
      <c r="C132" s="468">
        <f>сеянцы!AP119</f>
        <v>0</v>
      </c>
      <c r="D132" s="481"/>
      <c r="E132" s="499">
        <v>1</v>
      </c>
      <c r="F132" s="474">
        <f>СВОД!G119</f>
        <v>0.1</v>
      </c>
      <c r="G132" s="312" t="s">
        <v>308</v>
      </c>
    </row>
    <row r="133" spans="1:7" ht="19.5" thickBot="1">
      <c r="A133" s="441" t="s">
        <v>70</v>
      </c>
      <c r="B133" s="453">
        <f>СВОД!C120</f>
        <v>0</v>
      </c>
      <c r="C133" s="501">
        <f>СВОД!D120</f>
        <v>109.10000000000001</v>
      </c>
      <c r="D133" s="502">
        <f>СВОД!E120</f>
        <v>0</v>
      </c>
      <c r="E133" s="503">
        <f>СВОД!F121</f>
        <v>0</v>
      </c>
      <c r="F133" s="501">
        <f>СВОД!G120</f>
        <v>11.005</v>
      </c>
      <c r="G133" s="476">
        <f>СВОД!H120</f>
        <v>0</v>
      </c>
    </row>
    <row r="134" spans="1:7" ht="19.5" thickBot="1">
      <c r="A134" s="441" t="s">
        <v>119</v>
      </c>
      <c r="B134" s="500">
        <f>СВОД!C121</f>
        <v>0</v>
      </c>
      <c r="C134" s="501">
        <f>СВОД!D121</f>
        <v>1313.2800000000002</v>
      </c>
      <c r="D134" s="504">
        <f>СВОД!E121</f>
        <v>0</v>
      </c>
      <c r="E134" s="505"/>
      <c r="F134" s="506">
        <f>СВОД!G121</f>
        <v>15.585</v>
      </c>
      <c r="G134" s="452">
        <f>СВОД!H121</f>
        <v>0</v>
      </c>
    </row>
    <row r="135" s="18" customFormat="1" ht="15.75">
      <c r="A135" s="321"/>
    </row>
    <row r="136" s="18" customFormat="1" ht="15.75">
      <c r="A136" s="23"/>
    </row>
    <row r="137" s="18" customFormat="1" ht="15.75">
      <c r="A137" s="29"/>
    </row>
    <row r="138" s="18" customFormat="1" ht="15.75">
      <c r="A138" s="29"/>
    </row>
    <row r="139" s="18" customFormat="1" ht="15.75">
      <c r="A139" s="29"/>
    </row>
    <row r="140" s="18" customFormat="1" ht="15.75">
      <c r="A140" s="29"/>
    </row>
    <row r="141" s="18" customFormat="1" ht="15.75">
      <c r="A141" s="29"/>
    </row>
    <row r="142" s="18" customFormat="1" ht="15.75">
      <c r="A142" s="29"/>
    </row>
    <row r="143" s="18" customFormat="1" ht="15.75">
      <c r="A143" s="29"/>
    </row>
    <row r="144" s="18" customFormat="1" ht="15.75">
      <c r="A144" s="29"/>
    </row>
    <row r="145" s="18" customFormat="1" ht="15.75">
      <c r="A145" s="29"/>
    </row>
    <row r="146" s="18" customFormat="1" ht="15.75">
      <c r="A146" s="29"/>
    </row>
    <row r="147" s="18" customFormat="1" ht="15.75">
      <c r="A147" s="29"/>
    </row>
    <row r="148" s="18" customFormat="1" ht="15.75">
      <c r="A148" s="29"/>
    </row>
    <row r="149" s="18" customFormat="1" ht="15.75">
      <c r="A149" s="23"/>
    </row>
    <row r="150" s="18" customFormat="1" ht="15.75">
      <c r="A150" s="29"/>
    </row>
    <row r="151" s="18" customFormat="1" ht="15.75">
      <c r="A151" s="29"/>
    </row>
    <row r="152" s="18" customFormat="1" ht="15.75">
      <c r="A152" s="29"/>
    </row>
    <row r="153" s="18" customFormat="1" ht="15.75">
      <c r="A153" s="29"/>
    </row>
    <row r="154" s="18" customFormat="1" ht="15.75">
      <c r="A154" s="29"/>
    </row>
    <row r="155" s="18" customFormat="1" ht="15.75">
      <c r="A155" s="29"/>
    </row>
    <row r="156" s="18" customFormat="1" ht="15.75">
      <c r="A156" s="29"/>
    </row>
    <row r="157" s="18" customFormat="1" ht="15.75">
      <c r="A157" s="29"/>
    </row>
    <row r="158" s="18" customFormat="1" ht="15.75">
      <c r="A158" s="29"/>
    </row>
    <row r="159" s="18" customFormat="1" ht="15.75">
      <c r="A159" s="29"/>
    </row>
    <row r="160" s="18" customFormat="1" ht="15.75">
      <c r="A160" s="29"/>
    </row>
    <row r="161" s="18" customFormat="1" ht="15.75">
      <c r="A161" s="29"/>
    </row>
    <row r="162" s="18" customFormat="1" ht="15.75">
      <c r="A162" s="29"/>
    </row>
    <row r="163" s="18" customFormat="1" ht="15.75">
      <c r="A163" s="29"/>
    </row>
    <row r="164" s="18" customFormat="1" ht="15.75">
      <c r="A164" s="29"/>
    </row>
    <row r="165" s="18" customFormat="1" ht="15.75">
      <c r="A165" s="29"/>
    </row>
    <row r="166" s="18" customFormat="1" ht="15.75">
      <c r="A166" s="29"/>
    </row>
    <row r="167" s="18" customFormat="1" ht="15.75">
      <c r="A167" s="29"/>
    </row>
    <row r="168" s="18" customFormat="1" ht="15.75">
      <c r="A168" s="29"/>
    </row>
    <row r="169" s="18" customFormat="1" ht="15.75">
      <c r="A169" s="29"/>
    </row>
    <row r="170" s="18" customFormat="1" ht="15.75">
      <c r="A170" s="29"/>
    </row>
    <row r="171" s="18" customFormat="1" ht="15.75">
      <c r="A171" s="29"/>
    </row>
    <row r="172" s="18" customFormat="1" ht="15.75">
      <c r="A172" s="29"/>
    </row>
    <row r="173" s="18" customFormat="1" ht="15.75">
      <c r="A173" s="29"/>
    </row>
    <row r="174" s="18" customFormat="1" ht="15.75">
      <c r="A174" s="29"/>
    </row>
    <row r="175" s="18" customFormat="1" ht="15.75">
      <c r="A175" s="29"/>
    </row>
    <row r="176" s="18" customFormat="1" ht="15.75">
      <c r="A176" s="29"/>
    </row>
    <row r="177" s="18" customFormat="1" ht="15.75">
      <c r="A177" s="29"/>
    </row>
    <row r="178" s="18" customFormat="1" ht="15.75">
      <c r="A178" s="29"/>
    </row>
    <row r="179" s="18" customFormat="1" ht="15.75">
      <c r="A179" s="29"/>
    </row>
    <row r="180" s="18" customFormat="1" ht="15.75">
      <c r="A180" s="29"/>
    </row>
    <row r="181" s="18" customFormat="1" ht="15.75">
      <c r="A181" s="29"/>
    </row>
    <row r="182" s="18" customFormat="1" ht="15.75">
      <c r="A182" s="29"/>
    </row>
    <row r="183" s="18" customFormat="1" ht="15.75">
      <c r="A183" s="29"/>
    </row>
    <row r="184" s="18" customFormat="1" ht="15.75">
      <c r="A184" s="29"/>
    </row>
    <row r="185" s="18" customFormat="1" ht="15.75">
      <c r="A185" s="29"/>
    </row>
    <row r="186" s="18" customFormat="1" ht="15.75">
      <c r="A186" s="29"/>
    </row>
    <row r="187" s="18" customFormat="1" ht="15.75">
      <c r="A187" s="29"/>
    </row>
    <row r="188" s="18" customFormat="1" ht="15.75">
      <c r="A188" s="29"/>
    </row>
    <row r="189" s="18" customFormat="1" ht="15.75">
      <c r="A189" s="29"/>
    </row>
    <row r="190" s="18" customFormat="1" ht="15.75">
      <c r="A190" s="29"/>
    </row>
    <row r="191" s="18" customFormat="1" ht="15.75">
      <c r="A191" s="29"/>
    </row>
    <row r="192" s="18" customFormat="1" ht="15.75">
      <c r="A192" s="29"/>
    </row>
    <row r="193" s="18" customFormat="1" ht="15.75">
      <c r="A193" s="29"/>
    </row>
    <row r="194" s="18" customFormat="1" ht="15.75">
      <c r="A194" s="29"/>
    </row>
    <row r="195" s="18" customFormat="1" ht="15.75">
      <c r="A195" s="29"/>
    </row>
    <row r="196" s="18" customFormat="1" ht="15.75">
      <c r="A196" s="29"/>
    </row>
    <row r="197" s="18" customFormat="1" ht="18">
      <c r="A197" s="322"/>
    </row>
    <row r="198" s="18" customFormat="1" ht="15.75">
      <c r="A198" s="323"/>
    </row>
    <row r="199" s="18" customFormat="1" ht="15.75">
      <c r="A199" s="29"/>
    </row>
    <row r="200" s="18" customFormat="1" ht="15.75">
      <c r="A200" s="29"/>
    </row>
    <row r="201" s="18" customFormat="1" ht="15.75">
      <c r="A201" s="29"/>
    </row>
    <row r="202" s="18" customFormat="1" ht="15.75">
      <c r="A202" s="29"/>
    </row>
    <row r="203" s="18" customFormat="1" ht="15.75">
      <c r="A203" s="29"/>
    </row>
    <row r="204" s="18" customFormat="1" ht="15.75">
      <c r="A204" s="29"/>
    </row>
    <row r="205" s="18" customFormat="1" ht="15.75">
      <c r="A205" s="29"/>
    </row>
    <row r="206" s="18" customFormat="1" ht="15.75">
      <c r="A206" s="29"/>
    </row>
    <row r="207" s="18" customFormat="1" ht="15.75">
      <c r="A207" s="29"/>
    </row>
    <row r="208" s="18" customFormat="1" ht="15.75">
      <c r="A208" s="29"/>
    </row>
    <row r="209" s="18" customFormat="1" ht="15.75">
      <c r="A209" s="29"/>
    </row>
    <row r="210" s="18" customFormat="1" ht="15.75">
      <c r="A210" s="29"/>
    </row>
    <row r="211" s="18" customFormat="1" ht="15.75">
      <c r="A211" s="29"/>
    </row>
    <row r="212" s="18" customFormat="1" ht="15.75">
      <c r="A212" s="29"/>
    </row>
    <row r="213" s="18" customFormat="1" ht="15.75">
      <c r="A213" s="29"/>
    </row>
    <row r="214" s="18" customFormat="1" ht="15.75">
      <c r="A214" s="29"/>
    </row>
    <row r="215" s="18" customFormat="1" ht="15.75">
      <c r="A215" s="29"/>
    </row>
    <row r="216" s="18" customFormat="1" ht="15.75">
      <c r="A216" s="29"/>
    </row>
    <row r="217" s="18" customFormat="1" ht="15.75">
      <c r="A217" s="29"/>
    </row>
    <row r="218" s="18" customFormat="1" ht="15.75">
      <c r="A218" s="29"/>
    </row>
    <row r="219" s="18" customFormat="1" ht="15.75">
      <c r="A219" s="29"/>
    </row>
    <row r="220" s="18" customFormat="1" ht="15.75">
      <c r="A220" s="29"/>
    </row>
    <row r="221" s="18" customFormat="1" ht="15.75">
      <c r="A221" s="29"/>
    </row>
    <row r="222" s="18" customFormat="1" ht="15.75">
      <c r="A222" s="29"/>
    </row>
    <row r="223" s="18" customFormat="1" ht="15.75">
      <c r="A223" s="29"/>
    </row>
    <row r="224" s="18" customFormat="1" ht="15.75">
      <c r="A224" s="29"/>
    </row>
    <row r="225" s="18" customFormat="1" ht="15.75">
      <c r="A225" s="29"/>
    </row>
    <row r="226" s="18" customFormat="1" ht="15.75">
      <c r="A226" s="29"/>
    </row>
    <row r="227" s="18" customFormat="1" ht="15.75">
      <c r="A227" s="29"/>
    </row>
    <row r="228" s="18" customFormat="1" ht="15.75">
      <c r="A228" s="29"/>
    </row>
    <row r="229" s="18" customFormat="1" ht="15.75">
      <c r="A229" s="29"/>
    </row>
    <row r="230" s="18" customFormat="1" ht="15.75">
      <c r="A230" s="29"/>
    </row>
    <row r="231" s="18" customFormat="1" ht="15.75">
      <c r="A231" s="29"/>
    </row>
    <row r="232" s="18" customFormat="1" ht="15.75">
      <c r="A232" s="29"/>
    </row>
    <row r="233" s="18" customFormat="1" ht="15.75">
      <c r="A233" s="29"/>
    </row>
    <row r="234" s="18" customFormat="1" ht="15.75">
      <c r="A234" s="29"/>
    </row>
    <row r="235" s="18" customFormat="1" ht="15.75">
      <c r="A235" s="29"/>
    </row>
    <row r="236" s="18" customFormat="1" ht="15.75">
      <c r="A236" s="29"/>
    </row>
    <row r="237" s="18" customFormat="1" ht="15.75">
      <c r="A237" s="29"/>
    </row>
    <row r="238" s="18" customFormat="1" ht="15.75">
      <c r="A238" s="29"/>
    </row>
    <row r="239" s="18" customFormat="1" ht="15.75">
      <c r="A239" s="29"/>
    </row>
    <row r="240" s="18" customFormat="1" ht="15.75">
      <c r="A240" s="29"/>
    </row>
    <row r="241" s="18" customFormat="1" ht="15.75">
      <c r="A241" s="29"/>
    </row>
    <row r="242" s="18" customFormat="1" ht="15.75">
      <c r="A242" s="29"/>
    </row>
    <row r="243" s="18" customFormat="1" ht="15.75">
      <c r="A243" s="29"/>
    </row>
    <row r="244" s="18" customFormat="1" ht="15.75">
      <c r="A244" s="29"/>
    </row>
    <row r="245" s="18" customFormat="1" ht="15.75">
      <c r="A245" s="29"/>
    </row>
    <row r="246" s="18" customFormat="1" ht="18.75">
      <c r="A246" s="324"/>
    </row>
    <row r="247" spans="1:5" s="18" customFormat="1" ht="18.75">
      <c r="A247" s="325"/>
      <c r="E247"/>
    </row>
  </sheetData>
  <sheetProtection/>
  <mergeCells count="14">
    <mergeCell ref="A14:G14"/>
    <mergeCell ref="A15:G15"/>
    <mergeCell ref="A16:G16"/>
    <mergeCell ref="A18:A20"/>
    <mergeCell ref="B18:D18"/>
    <mergeCell ref="E18:G18"/>
    <mergeCell ref="D19:D20"/>
    <mergeCell ref="G19:G20"/>
    <mergeCell ref="D7:G7"/>
    <mergeCell ref="D1:G1"/>
    <mergeCell ref="D2:G2"/>
    <mergeCell ref="D3:G3"/>
    <mergeCell ref="D4:G4"/>
    <mergeCell ref="D6:G6"/>
  </mergeCells>
  <printOptions horizontalCentered="1" verticalCentered="1"/>
  <pageMargins left="0" right="0" top="0" bottom="0" header="0.5118110236220472" footer="0"/>
  <pageSetup horizontalDpi="600" verticalDpi="600" orientation="portrait" paperSize="9" scale="60" r:id="rId2"/>
  <rowBreaks count="1" manualBreakCount="1">
    <brk id="8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28"/>
  <sheetViews>
    <sheetView showZeros="0" view="pageBreakPreview" zoomScale="50" zoomScaleNormal="50" zoomScaleSheetLayoutView="50" zoomScalePageLayoutView="0" workbookViewId="0" topLeftCell="A1">
      <pane xSplit="2" ySplit="8" topLeftCell="C8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07" sqref="A107:IV119"/>
    </sheetView>
  </sheetViews>
  <sheetFormatPr defaultColWidth="9.140625" defaultRowHeight="34.5" customHeight="1"/>
  <cols>
    <col min="1" max="1" width="11.57421875" style="197" customWidth="1"/>
    <col min="2" max="2" width="59.00390625" style="197" customWidth="1"/>
    <col min="3" max="5" width="12.7109375" style="181" hidden="1" customWidth="1"/>
    <col min="6" max="8" width="12.7109375" style="196" hidden="1" customWidth="1"/>
    <col min="9" max="9" width="17.28125" style="196" customWidth="1"/>
    <col min="10" max="14" width="12.7109375" style="196" customWidth="1"/>
    <col min="15" max="17" width="12.7109375" style="196" hidden="1" customWidth="1"/>
    <col min="18" max="20" width="12.7109375" style="196" customWidth="1"/>
    <col min="21" max="22" width="12.7109375" style="196" hidden="1" customWidth="1"/>
    <col min="23" max="23" width="15.57421875" style="196" hidden="1" customWidth="1"/>
    <col min="24" max="25" width="12.7109375" style="196" customWidth="1"/>
    <col min="26" max="26" width="12.7109375" style="198" customWidth="1"/>
    <col min="27" max="27" width="12.7109375" style="196" customWidth="1"/>
    <col min="28" max="28" width="13.57421875" style="196" customWidth="1"/>
    <col min="29" max="32" width="12.7109375" style="196" customWidth="1"/>
    <col min="33" max="39" width="12.7109375" style="196" hidden="1" customWidth="1"/>
    <col min="40" max="40" width="12.7109375" style="188" hidden="1" customWidth="1"/>
    <col min="41" max="41" width="12.7109375" style="196" hidden="1" customWidth="1"/>
    <col min="42" max="42" width="14.8515625" style="265" customWidth="1"/>
    <col min="43" max="16384" width="9.140625" style="181" customWidth="1"/>
  </cols>
  <sheetData>
    <row r="1" spans="1:41" ht="94.5" customHeight="1">
      <c r="A1" s="566" t="s">
        <v>159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</row>
    <row r="2" spans="1:42" s="182" customFormat="1" ht="45">
      <c r="A2" s="567" t="s">
        <v>246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266"/>
    </row>
    <row r="3" spans="1:42" s="182" customFormat="1" ht="34.5" customHeight="1">
      <c r="A3" s="568" t="s">
        <v>135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266"/>
    </row>
    <row r="4" spans="3:42" s="182" customFormat="1" ht="15" customHeight="1" thickBot="1">
      <c r="C4" s="183"/>
      <c r="D4" s="183"/>
      <c r="E4" s="183"/>
      <c r="F4" s="184"/>
      <c r="G4" s="184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6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7"/>
      <c r="AM4" s="185"/>
      <c r="AN4" s="188"/>
      <c r="AO4" s="184"/>
      <c r="AP4" s="266"/>
    </row>
    <row r="5" spans="1:42" s="182" customFormat="1" ht="34.5" customHeight="1">
      <c r="A5" s="545" t="s">
        <v>1</v>
      </c>
      <c r="B5" s="548" t="s">
        <v>2</v>
      </c>
      <c r="C5" s="555" t="s">
        <v>152</v>
      </c>
      <c r="D5" s="556"/>
      <c r="E5" s="557"/>
      <c r="F5" s="555" t="s">
        <v>153</v>
      </c>
      <c r="G5" s="556"/>
      <c r="H5" s="557"/>
      <c r="I5" s="555" t="s">
        <v>187</v>
      </c>
      <c r="J5" s="556"/>
      <c r="K5" s="557"/>
      <c r="L5" s="555" t="s">
        <v>188</v>
      </c>
      <c r="M5" s="556"/>
      <c r="N5" s="557"/>
      <c r="O5" s="555" t="s">
        <v>156</v>
      </c>
      <c r="P5" s="556"/>
      <c r="Q5" s="557"/>
      <c r="R5" s="555" t="s">
        <v>189</v>
      </c>
      <c r="S5" s="556"/>
      <c r="T5" s="557"/>
      <c r="U5" s="555" t="s">
        <v>158</v>
      </c>
      <c r="V5" s="556"/>
      <c r="W5" s="557"/>
      <c r="X5" s="555" t="s">
        <v>190</v>
      </c>
      <c r="Y5" s="556"/>
      <c r="Z5" s="557"/>
      <c r="AA5" s="555" t="s">
        <v>191</v>
      </c>
      <c r="AB5" s="556"/>
      <c r="AC5" s="557"/>
      <c r="AD5" s="555" t="s">
        <v>192</v>
      </c>
      <c r="AE5" s="556"/>
      <c r="AF5" s="557"/>
      <c r="AG5" s="555" t="s">
        <v>193</v>
      </c>
      <c r="AH5" s="556"/>
      <c r="AI5" s="557"/>
      <c r="AJ5" s="555" t="s">
        <v>127</v>
      </c>
      <c r="AK5" s="556"/>
      <c r="AL5" s="557"/>
      <c r="AM5" s="555" t="s">
        <v>163</v>
      </c>
      <c r="AN5" s="556"/>
      <c r="AO5" s="556"/>
      <c r="AP5" s="563" t="s">
        <v>167</v>
      </c>
    </row>
    <row r="6" spans="1:42" s="182" customFormat="1" ht="34.5" customHeight="1" thickBot="1">
      <c r="A6" s="546"/>
      <c r="B6" s="549"/>
      <c r="C6" s="558"/>
      <c r="D6" s="559"/>
      <c r="E6" s="560"/>
      <c r="F6" s="558"/>
      <c r="G6" s="559"/>
      <c r="H6" s="560"/>
      <c r="I6" s="558"/>
      <c r="J6" s="559"/>
      <c r="K6" s="560"/>
      <c r="L6" s="558"/>
      <c r="M6" s="559"/>
      <c r="N6" s="560"/>
      <c r="O6" s="558"/>
      <c r="P6" s="559"/>
      <c r="Q6" s="560"/>
      <c r="R6" s="558"/>
      <c r="S6" s="559"/>
      <c r="T6" s="560"/>
      <c r="U6" s="558"/>
      <c r="V6" s="559"/>
      <c r="W6" s="560"/>
      <c r="X6" s="558"/>
      <c r="Y6" s="559"/>
      <c r="Z6" s="560"/>
      <c r="AA6" s="558"/>
      <c r="AB6" s="559"/>
      <c r="AC6" s="560"/>
      <c r="AD6" s="558"/>
      <c r="AE6" s="559"/>
      <c r="AF6" s="560"/>
      <c r="AG6" s="558"/>
      <c r="AH6" s="559"/>
      <c r="AI6" s="560"/>
      <c r="AJ6" s="558"/>
      <c r="AK6" s="559"/>
      <c r="AL6" s="560"/>
      <c r="AM6" s="558"/>
      <c r="AN6" s="559"/>
      <c r="AO6" s="559"/>
      <c r="AP6" s="564"/>
    </row>
    <row r="7" spans="1:42" s="182" customFormat="1" ht="34.5" customHeight="1">
      <c r="A7" s="546"/>
      <c r="B7" s="549"/>
      <c r="C7" s="551" t="s">
        <v>130</v>
      </c>
      <c r="D7" s="551" t="s">
        <v>129</v>
      </c>
      <c r="E7" s="553" t="s">
        <v>134</v>
      </c>
      <c r="F7" s="551" t="s">
        <v>130</v>
      </c>
      <c r="G7" s="551" t="s">
        <v>129</v>
      </c>
      <c r="H7" s="553" t="s">
        <v>134</v>
      </c>
      <c r="I7" s="551" t="s">
        <v>130</v>
      </c>
      <c r="J7" s="551" t="s">
        <v>129</v>
      </c>
      <c r="K7" s="553" t="s">
        <v>134</v>
      </c>
      <c r="L7" s="551" t="s">
        <v>130</v>
      </c>
      <c r="M7" s="551" t="s">
        <v>129</v>
      </c>
      <c r="N7" s="553" t="s">
        <v>134</v>
      </c>
      <c r="O7" s="551" t="s">
        <v>130</v>
      </c>
      <c r="P7" s="551" t="s">
        <v>129</v>
      </c>
      <c r="Q7" s="553" t="s">
        <v>134</v>
      </c>
      <c r="R7" s="551" t="s">
        <v>130</v>
      </c>
      <c r="S7" s="551" t="s">
        <v>129</v>
      </c>
      <c r="T7" s="553" t="s">
        <v>134</v>
      </c>
      <c r="U7" s="551" t="s">
        <v>130</v>
      </c>
      <c r="V7" s="551" t="s">
        <v>129</v>
      </c>
      <c r="W7" s="553" t="s">
        <v>134</v>
      </c>
      <c r="X7" s="551" t="s">
        <v>130</v>
      </c>
      <c r="Y7" s="551" t="s">
        <v>129</v>
      </c>
      <c r="Z7" s="553" t="s">
        <v>134</v>
      </c>
      <c r="AA7" s="551" t="s">
        <v>130</v>
      </c>
      <c r="AB7" s="551" t="s">
        <v>129</v>
      </c>
      <c r="AC7" s="553" t="s">
        <v>134</v>
      </c>
      <c r="AD7" s="551" t="s">
        <v>130</v>
      </c>
      <c r="AE7" s="551" t="s">
        <v>129</v>
      </c>
      <c r="AF7" s="553" t="s">
        <v>134</v>
      </c>
      <c r="AG7" s="551" t="s">
        <v>130</v>
      </c>
      <c r="AH7" s="551" t="s">
        <v>129</v>
      </c>
      <c r="AI7" s="553" t="s">
        <v>134</v>
      </c>
      <c r="AJ7" s="551" t="s">
        <v>130</v>
      </c>
      <c r="AK7" s="551" t="s">
        <v>129</v>
      </c>
      <c r="AL7" s="553" t="s">
        <v>134</v>
      </c>
      <c r="AM7" s="551" t="s">
        <v>130</v>
      </c>
      <c r="AN7" s="551" t="s">
        <v>129</v>
      </c>
      <c r="AO7" s="551" t="s">
        <v>134</v>
      </c>
      <c r="AP7" s="564"/>
    </row>
    <row r="8" spans="1:42" s="182" customFormat="1" ht="34.5" customHeight="1" thickBot="1">
      <c r="A8" s="547"/>
      <c r="B8" s="550"/>
      <c r="C8" s="552"/>
      <c r="D8" s="552"/>
      <c r="E8" s="554"/>
      <c r="F8" s="552"/>
      <c r="G8" s="552"/>
      <c r="H8" s="554"/>
      <c r="I8" s="552"/>
      <c r="J8" s="552"/>
      <c r="K8" s="554"/>
      <c r="L8" s="552"/>
      <c r="M8" s="552"/>
      <c r="N8" s="554"/>
      <c r="O8" s="552"/>
      <c r="P8" s="552"/>
      <c r="Q8" s="554"/>
      <c r="R8" s="552"/>
      <c r="S8" s="552"/>
      <c r="T8" s="554"/>
      <c r="U8" s="552"/>
      <c r="V8" s="552"/>
      <c r="W8" s="554"/>
      <c r="X8" s="552"/>
      <c r="Y8" s="552"/>
      <c r="Z8" s="554"/>
      <c r="AA8" s="552"/>
      <c r="AB8" s="552"/>
      <c r="AC8" s="554"/>
      <c r="AD8" s="552"/>
      <c r="AE8" s="552"/>
      <c r="AF8" s="554"/>
      <c r="AG8" s="552"/>
      <c r="AH8" s="552"/>
      <c r="AI8" s="554"/>
      <c r="AJ8" s="552"/>
      <c r="AK8" s="552"/>
      <c r="AL8" s="554"/>
      <c r="AM8" s="552"/>
      <c r="AN8" s="552"/>
      <c r="AO8" s="552"/>
      <c r="AP8" s="565"/>
    </row>
    <row r="9" spans="1:42" s="182" customFormat="1" ht="34.5" customHeight="1">
      <c r="A9" s="223"/>
      <c r="B9" s="423" t="s">
        <v>9</v>
      </c>
      <c r="C9" s="236"/>
      <c r="D9" s="237"/>
      <c r="E9" s="238"/>
      <c r="F9" s="239"/>
      <c r="G9" s="237"/>
      <c r="H9" s="240"/>
      <c r="I9" s="236"/>
      <c r="J9" s="237"/>
      <c r="K9" s="238"/>
      <c r="L9" s="236"/>
      <c r="M9" s="237"/>
      <c r="N9" s="238"/>
      <c r="O9" s="236"/>
      <c r="P9" s="237"/>
      <c r="Q9" s="238"/>
      <c r="R9" s="239"/>
      <c r="S9" s="237"/>
      <c r="T9" s="240"/>
      <c r="U9" s="236"/>
      <c r="V9" s="237"/>
      <c r="W9" s="238"/>
      <c r="X9" s="236"/>
      <c r="Y9" s="237"/>
      <c r="Z9" s="238"/>
      <c r="AA9" s="236"/>
      <c r="AB9" s="237"/>
      <c r="AC9" s="238"/>
      <c r="AD9" s="239"/>
      <c r="AE9" s="237"/>
      <c r="AF9" s="238"/>
      <c r="AG9" s="236"/>
      <c r="AH9" s="237"/>
      <c r="AI9" s="238"/>
      <c r="AJ9" s="239"/>
      <c r="AK9" s="237"/>
      <c r="AL9" s="240"/>
      <c r="AM9" s="236"/>
      <c r="AN9" s="237"/>
      <c r="AO9" s="240"/>
      <c r="AP9" s="267"/>
    </row>
    <row r="10" spans="1:42" s="182" customFormat="1" ht="27" customHeight="1">
      <c r="A10" s="224"/>
      <c r="B10" s="425" t="s">
        <v>10</v>
      </c>
      <c r="C10" s="248"/>
      <c r="D10" s="249"/>
      <c r="E10" s="250"/>
      <c r="F10" s="251"/>
      <c r="G10" s="249"/>
      <c r="H10" s="252"/>
      <c r="I10" s="248"/>
      <c r="J10" s="249"/>
      <c r="K10" s="250"/>
      <c r="L10" s="248"/>
      <c r="M10" s="249"/>
      <c r="N10" s="250"/>
      <c r="O10" s="248"/>
      <c r="P10" s="249"/>
      <c r="Q10" s="250"/>
      <c r="R10" s="251"/>
      <c r="S10" s="249"/>
      <c r="T10" s="252"/>
      <c r="U10" s="248"/>
      <c r="V10" s="249"/>
      <c r="W10" s="250"/>
      <c r="X10" s="248"/>
      <c r="Y10" s="249"/>
      <c r="Z10" s="250"/>
      <c r="AA10" s="248"/>
      <c r="AB10" s="249"/>
      <c r="AC10" s="250"/>
      <c r="AD10" s="251"/>
      <c r="AE10" s="249"/>
      <c r="AF10" s="250"/>
      <c r="AG10" s="248"/>
      <c r="AH10" s="249"/>
      <c r="AI10" s="250"/>
      <c r="AJ10" s="251"/>
      <c r="AK10" s="249"/>
      <c r="AL10" s="252"/>
      <c r="AM10" s="248"/>
      <c r="AN10" s="249"/>
      <c r="AO10" s="252"/>
      <c r="AP10" s="267"/>
    </row>
    <row r="11" spans="1:42" s="182" customFormat="1" ht="34.5" customHeight="1" hidden="1">
      <c r="A11" s="225">
        <v>1</v>
      </c>
      <c r="B11" s="226" t="s">
        <v>11</v>
      </c>
      <c r="C11" s="248">
        <f>Горш!C11</f>
        <v>0</v>
      </c>
      <c r="D11" s="249">
        <f>Горш!D11</f>
        <v>0</v>
      </c>
      <c r="E11" s="250">
        <f>Горш!E11</f>
        <v>0</v>
      </c>
      <c r="F11" s="251">
        <f>Дмитр!C11</f>
        <v>0</v>
      </c>
      <c r="G11" s="249">
        <f>Дмитр!D11</f>
        <v>0</v>
      </c>
      <c r="H11" s="252">
        <f>Дмитр!E11</f>
        <v>0</v>
      </c>
      <c r="I11" s="248">
        <f>'Жел.'!C11</f>
        <v>0</v>
      </c>
      <c r="J11" s="249">
        <f>'Жел.'!D11</f>
        <v>0</v>
      </c>
      <c r="K11" s="250">
        <f>'Жел.'!E11</f>
        <v>0</v>
      </c>
      <c r="L11" s="248">
        <f>'Золот.'!C11</f>
        <v>0</v>
      </c>
      <c r="M11" s="249">
        <f>'Золот.'!D11</f>
        <v>0</v>
      </c>
      <c r="N11" s="250">
        <f>'Золот.'!E11</f>
        <v>0</v>
      </c>
      <c r="O11" s="248">
        <f>'Кур.'!C11</f>
        <v>0</v>
      </c>
      <c r="P11" s="249">
        <f>'Кур.'!D11</f>
        <v>0</v>
      </c>
      <c r="Q11" s="250">
        <f>'Кур.'!E11</f>
        <v>0</v>
      </c>
      <c r="R11" s="251">
        <f>'Льг.'!C11</f>
        <v>0</v>
      </c>
      <c r="S11" s="249">
        <f>'Льг.'!D11</f>
        <v>0</v>
      </c>
      <c r="T11" s="252">
        <f>'Льг.'!E11</f>
        <v>0</v>
      </c>
      <c r="U11" s="248">
        <f>Обоян!C11</f>
        <v>0</v>
      </c>
      <c r="V11" s="249">
        <f>Обоян!D11</f>
        <v>0</v>
      </c>
      <c r="W11" s="250">
        <f>Обоян!E11</f>
        <v>0</v>
      </c>
      <c r="X11" s="248">
        <f>'Рыльск.'!C11</f>
        <v>0</v>
      </c>
      <c r="Y11" s="249">
        <f>'Рыльск.'!D11</f>
        <v>0</v>
      </c>
      <c r="Z11" s="250">
        <f>'Рыльск.'!E11</f>
        <v>0</v>
      </c>
      <c r="AA11" s="248">
        <f>Сов!C11</f>
        <v>0</v>
      </c>
      <c r="AB11" s="249">
        <f>Сов!D11</f>
        <v>0</v>
      </c>
      <c r="AC11" s="250">
        <f>Сов!E11</f>
        <v>0</v>
      </c>
      <c r="AD11" s="251">
        <f>Солнц!C11</f>
        <v>0</v>
      </c>
      <c r="AE11" s="249">
        <f>Солнц!D11</f>
        <v>0</v>
      </c>
      <c r="AF11" s="250">
        <f>Солнц!E11</f>
        <v>0</v>
      </c>
      <c r="AG11" s="248">
        <f>Судж!C11</f>
        <v>0</v>
      </c>
      <c r="AH11" s="249">
        <f>Судж!D11</f>
        <v>0</v>
      </c>
      <c r="AI11" s="250">
        <f>Судж!E11</f>
        <v>0</v>
      </c>
      <c r="AJ11" s="251">
        <f>Хомут!C11</f>
        <v>0</v>
      </c>
      <c r="AK11" s="249">
        <f>Хомут!D11</f>
        <v>0</v>
      </c>
      <c r="AL11" s="252">
        <f>Хомут!E11</f>
        <v>0</v>
      </c>
      <c r="AM11" s="248">
        <f>'Щигр.'!C11</f>
        <v>0</v>
      </c>
      <c r="AN11" s="249">
        <f>'Щигр.'!D11</f>
        <v>0</v>
      </c>
      <c r="AO11" s="252">
        <f>'Щигр.'!E11</f>
        <v>0</v>
      </c>
      <c r="AP11" s="267">
        <f>SUM(D11,G11,J11,M11,P11,S11,V11,Y11,AB11,AE11,AH11,AK11,AN11)</f>
        <v>0</v>
      </c>
    </row>
    <row r="12" spans="1:42" s="182" customFormat="1" ht="34.5" customHeight="1" hidden="1">
      <c r="A12" s="225">
        <v>2</v>
      </c>
      <c r="B12" s="226" t="s">
        <v>12</v>
      </c>
      <c r="C12" s="248">
        <f>Горш!C12</f>
        <v>0</v>
      </c>
      <c r="D12" s="249">
        <f>Горш!D12</f>
        <v>0</v>
      </c>
      <c r="E12" s="250">
        <f>Горш!E12</f>
        <v>0</v>
      </c>
      <c r="F12" s="409">
        <f>Дмитр!C12</f>
        <v>0</v>
      </c>
      <c r="G12" s="410">
        <f>Дмитр!D12</f>
        <v>0</v>
      </c>
      <c r="H12" s="411">
        <f>Дмитр!E12</f>
        <v>0</v>
      </c>
      <c r="I12" s="412">
        <f>'Жел.'!C12</f>
        <v>0</v>
      </c>
      <c r="J12" s="410">
        <f>'Жел.'!D12</f>
        <v>0</v>
      </c>
      <c r="K12" s="413">
        <f>'Жел.'!E12</f>
        <v>0</v>
      </c>
      <c r="L12" s="412">
        <f>'Золот.'!C12</f>
        <v>0</v>
      </c>
      <c r="M12" s="410">
        <f>'Золот.'!D12</f>
        <v>0</v>
      </c>
      <c r="N12" s="413">
        <f>'Золот.'!E12</f>
        <v>0</v>
      </c>
      <c r="O12" s="412">
        <f>'Кур.'!C12</f>
        <v>0</v>
      </c>
      <c r="P12" s="410">
        <f>'Кур.'!D12</f>
        <v>0</v>
      </c>
      <c r="Q12" s="413">
        <f>'Кур.'!E12</f>
        <v>0</v>
      </c>
      <c r="R12" s="409">
        <f>'Льг.'!C12</f>
        <v>0</v>
      </c>
      <c r="S12" s="410">
        <f>'Льг.'!D12</f>
        <v>0</v>
      </c>
      <c r="T12" s="411">
        <f>'Льг.'!E12</f>
        <v>0</v>
      </c>
      <c r="U12" s="412">
        <f>Обоян!C12</f>
        <v>0</v>
      </c>
      <c r="V12" s="410">
        <f>Обоян!D12</f>
        <v>0</v>
      </c>
      <c r="W12" s="413">
        <f>Обоян!E12</f>
        <v>0</v>
      </c>
      <c r="X12" s="412">
        <f>'Рыльск.'!C12</f>
        <v>0</v>
      </c>
      <c r="Y12" s="410">
        <f>'Рыльск.'!D12</f>
        <v>0</v>
      </c>
      <c r="Z12" s="413">
        <f>'Рыльск.'!E12</f>
        <v>0</v>
      </c>
      <c r="AA12" s="412">
        <f>Сов!C12</f>
        <v>0</v>
      </c>
      <c r="AB12" s="410">
        <f>Сов!D12</f>
        <v>0</v>
      </c>
      <c r="AC12" s="413">
        <f>Сов!E12</f>
        <v>0</v>
      </c>
      <c r="AD12" s="409">
        <f>Солнц!C12</f>
        <v>0</v>
      </c>
      <c r="AE12" s="410">
        <f>Солнц!D12</f>
        <v>0</v>
      </c>
      <c r="AF12" s="413">
        <f>Солнц!E12</f>
        <v>0</v>
      </c>
      <c r="AG12" s="412">
        <f>Судж!C12</f>
        <v>0</v>
      </c>
      <c r="AH12" s="410">
        <f>Судж!D12</f>
        <v>0</v>
      </c>
      <c r="AI12" s="413">
        <f>Судж!E12</f>
        <v>0</v>
      </c>
      <c r="AJ12" s="409">
        <f>Хомут!C12</f>
        <v>0</v>
      </c>
      <c r="AK12" s="410">
        <f>Хомут!D12</f>
        <v>0</v>
      </c>
      <c r="AL12" s="411">
        <f>Хомут!E12</f>
        <v>0</v>
      </c>
      <c r="AM12" s="248">
        <f>'Щигр.'!C12</f>
        <v>0</v>
      </c>
      <c r="AN12" s="410">
        <f>'Щигр.'!D12</f>
        <v>0</v>
      </c>
      <c r="AO12" s="411">
        <f>'Щигр.'!E12</f>
        <v>0</v>
      </c>
      <c r="AP12" s="267">
        <f aca="true" t="shared" si="0" ref="AP12:AP75">SUM(D12,G12,J12,M12,P12,S12,V12,Y12,AB12,AE12,AH12,AK12,AN12)</f>
        <v>0</v>
      </c>
    </row>
    <row r="13" spans="1:42" s="182" customFormat="1" ht="34.5" customHeight="1" hidden="1">
      <c r="A13" s="225">
        <v>3</v>
      </c>
      <c r="B13" s="226" t="s">
        <v>13</v>
      </c>
      <c r="C13" s="248">
        <f>Горш!C13</f>
        <v>0</v>
      </c>
      <c r="D13" s="249">
        <f>Горш!D13</f>
        <v>0</v>
      </c>
      <c r="E13" s="250">
        <f>Горш!E13</f>
        <v>0</v>
      </c>
      <c r="F13" s="409">
        <f>Дмитр!C13</f>
        <v>0</v>
      </c>
      <c r="G13" s="410">
        <f>Дмитр!D13</f>
        <v>0</v>
      </c>
      <c r="H13" s="411">
        <f>Дмитр!E13</f>
        <v>0</v>
      </c>
      <c r="I13" s="412">
        <f>'Жел.'!C13</f>
        <v>0</v>
      </c>
      <c r="J13" s="410">
        <f>'Жел.'!D13</f>
        <v>0</v>
      </c>
      <c r="K13" s="413">
        <f>'Жел.'!E13</f>
        <v>0</v>
      </c>
      <c r="L13" s="412">
        <f>'Золот.'!C13</f>
        <v>0</v>
      </c>
      <c r="M13" s="410">
        <f>'Золот.'!D13</f>
        <v>0</v>
      </c>
      <c r="N13" s="413">
        <f>'Золот.'!E13</f>
        <v>0</v>
      </c>
      <c r="O13" s="412">
        <f>'Кур.'!C13</f>
        <v>0</v>
      </c>
      <c r="P13" s="410">
        <f>'Кур.'!D13</f>
        <v>0</v>
      </c>
      <c r="Q13" s="413">
        <f>'Кур.'!E13</f>
        <v>0</v>
      </c>
      <c r="R13" s="409">
        <f>'Льг.'!C13</f>
        <v>0</v>
      </c>
      <c r="S13" s="410">
        <f>'Льг.'!D13</f>
        <v>0</v>
      </c>
      <c r="T13" s="411">
        <f>'Льг.'!E13</f>
        <v>0</v>
      </c>
      <c r="U13" s="412">
        <f>Обоян!C13</f>
        <v>0</v>
      </c>
      <c r="V13" s="410">
        <f>Обоян!D13</f>
        <v>0</v>
      </c>
      <c r="W13" s="413">
        <f>Обоян!E13</f>
        <v>0</v>
      </c>
      <c r="X13" s="412">
        <f>'Рыльск.'!C13</f>
        <v>0</v>
      </c>
      <c r="Y13" s="410">
        <f>'Рыльск.'!D13</f>
        <v>0</v>
      </c>
      <c r="Z13" s="413">
        <f>'Рыльск.'!E13</f>
        <v>0</v>
      </c>
      <c r="AA13" s="412">
        <f>Сов!C13</f>
        <v>0</v>
      </c>
      <c r="AB13" s="410">
        <f>Сов!D13</f>
        <v>0</v>
      </c>
      <c r="AC13" s="413">
        <f>Сов!E13</f>
        <v>0</v>
      </c>
      <c r="AD13" s="409">
        <f>Солнц!C13</f>
        <v>0</v>
      </c>
      <c r="AE13" s="410">
        <f>Солнц!D13</f>
        <v>0</v>
      </c>
      <c r="AF13" s="413">
        <f>Солнц!E13</f>
        <v>0</v>
      </c>
      <c r="AG13" s="412">
        <f>Судж!C13</f>
        <v>0</v>
      </c>
      <c r="AH13" s="410">
        <f>Судж!D13</f>
        <v>0</v>
      </c>
      <c r="AI13" s="413">
        <f>Судж!E13</f>
        <v>0</v>
      </c>
      <c r="AJ13" s="409">
        <f>Хомут!C13</f>
        <v>0</v>
      </c>
      <c r="AK13" s="410">
        <f>Хомут!D13</f>
        <v>0</v>
      </c>
      <c r="AL13" s="411">
        <f>Хомут!E13</f>
        <v>0</v>
      </c>
      <c r="AM13" s="248">
        <f>'Щигр.'!C13</f>
        <v>0</v>
      </c>
      <c r="AN13" s="410">
        <f>'Щигр.'!D13</f>
        <v>0</v>
      </c>
      <c r="AO13" s="411">
        <f>'Щигр.'!E13</f>
        <v>0</v>
      </c>
      <c r="AP13" s="267">
        <f t="shared" si="0"/>
        <v>0</v>
      </c>
    </row>
    <row r="14" spans="1:42" s="182" customFormat="1" ht="34.5" customHeight="1" hidden="1">
      <c r="A14" s="225">
        <v>4</v>
      </c>
      <c r="B14" s="226" t="s">
        <v>14</v>
      </c>
      <c r="C14" s="248">
        <f>Горш!C14</f>
        <v>0</v>
      </c>
      <c r="D14" s="249">
        <f>Горш!D14</f>
        <v>0</v>
      </c>
      <c r="E14" s="250">
        <f>Горш!E14</f>
        <v>0</v>
      </c>
      <c r="F14" s="409">
        <f>Дмитр!C14</f>
        <v>0</v>
      </c>
      <c r="G14" s="410">
        <f>Дмитр!D14</f>
        <v>0</v>
      </c>
      <c r="H14" s="411">
        <f>Дмитр!E14</f>
        <v>0</v>
      </c>
      <c r="I14" s="412">
        <f>'Жел.'!C14</f>
        <v>0</v>
      </c>
      <c r="J14" s="410">
        <f>'Жел.'!D14</f>
        <v>0</v>
      </c>
      <c r="K14" s="413">
        <f>'Жел.'!E14</f>
        <v>0</v>
      </c>
      <c r="L14" s="412">
        <f>'Золот.'!C14</f>
        <v>0</v>
      </c>
      <c r="M14" s="410">
        <f>'Золот.'!D14</f>
        <v>0</v>
      </c>
      <c r="N14" s="413">
        <f>'Золот.'!E14</f>
        <v>0</v>
      </c>
      <c r="O14" s="412">
        <f>'Кур.'!C14</f>
        <v>0</v>
      </c>
      <c r="P14" s="410">
        <f>'Кур.'!D14</f>
        <v>0</v>
      </c>
      <c r="Q14" s="413">
        <f>'Кур.'!E14</f>
        <v>0</v>
      </c>
      <c r="R14" s="409">
        <f>'Льг.'!C14</f>
        <v>0</v>
      </c>
      <c r="S14" s="410">
        <f>'Льг.'!D14</f>
        <v>0</v>
      </c>
      <c r="T14" s="411">
        <f>'Льг.'!E14</f>
        <v>0</v>
      </c>
      <c r="U14" s="412">
        <f>Обоян!C14</f>
        <v>0</v>
      </c>
      <c r="V14" s="410">
        <f>Обоян!D14</f>
        <v>0</v>
      </c>
      <c r="W14" s="413">
        <f>Обоян!E14</f>
        <v>0</v>
      </c>
      <c r="X14" s="412">
        <f>'Рыльск.'!C14</f>
        <v>0</v>
      </c>
      <c r="Y14" s="410">
        <f>'Рыльск.'!D14</f>
        <v>0</v>
      </c>
      <c r="Z14" s="413">
        <f>'Рыльск.'!E14</f>
        <v>0</v>
      </c>
      <c r="AA14" s="412">
        <f>Сов!C14</f>
        <v>0</v>
      </c>
      <c r="AB14" s="410">
        <f>Сов!D14</f>
        <v>0</v>
      </c>
      <c r="AC14" s="413">
        <f>Сов!E14</f>
        <v>0</v>
      </c>
      <c r="AD14" s="409">
        <f>Солнц!C14</f>
        <v>0</v>
      </c>
      <c r="AE14" s="410">
        <f>Солнц!D14</f>
        <v>0</v>
      </c>
      <c r="AF14" s="413">
        <f>Солнц!E14</f>
        <v>0</v>
      </c>
      <c r="AG14" s="412">
        <f>Судж!C14</f>
        <v>0</v>
      </c>
      <c r="AH14" s="410">
        <f>Судж!D14</f>
        <v>0</v>
      </c>
      <c r="AI14" s="413">
        <f>Судж!E14</f>
        <v>0</v>
      </c>
      <c r="AJ14" s="409">
        <f>Хомут!C14</f>
        <v>0</v>
      </c>
      <c r="AK14" s="410">
        <f>Хомут!D14</f>
        <v>0</v>
      </c>
      <c r="AL14" s="411">
        <f>Хомут!E14</f>
        <v>0</v>
      </c>
      <c r="AM14" s="248">
        <f>'Щигр.'!C14</f>
        <v>0</v>
      </c>
      <c r="AN14" s="410">
        <f>'Щигр.'!D14</f>
        <v>0</v>
      </c>
      <c r="AO14" s="411">
        <f>'Щигр.'!E14</f>
        <v>0</v>
      </c>
      <c r="AP14" s="267">
        <f t="shared" si="0"/>
        <v>0</v>
      </c>
    </row>
    <row r="15" spans="1:42" s="182" customFormat="1" ht="34.5" customHeight="1" hidden="1">
      <c r="A15" s="225">
        <v>5</v>
      </c>
      <c r="B15" s="226" t="s">
        <v>15</v>
      </c>
      <c r="C15" s="248">
        <f>Горш!C15</f>
        <v>0</v>
      </c>
      <c r="D15" s="249">
        <f>Горш!D15</f>
        <v>0</v>
      </c>
      <c r="E15" s="250">
        <f>Горш!E15</f>
        <v>0</v>
      </c>
      <c r="F15" s="409">
        <f>Дмитр!C15</f>
        <v>0</v>
      </c>
      <c r="G15" s="410">
        <f>Дмитр!D15</f>
        <v>0</v>
      </c>
      <c r="H15" s="411">
        <f>Дмитр!E15</f>
        <v>0</v>
      </c>
      <c r="I15" s="412">
        <f>'Жел.'!C15</f>
        <v>0</v>
      </c>
      <c r="J15" s="410">
        <f>'Жел.'!D15</f>
        <v>0</v>
      </c>
      <c r="K15" s="413">
        <f>'Жел.'!E15</f>
        <v>0</v>
      </c>
      <c r="L15" s="412">
        <f>'Золот.'!C15</f>
        <v>0</v>
      </c>
      <c r="M15" s="410">
        <f>'Золот.'!D15</f>
        <v>0</v>
      </c>
      <c r="N15" s="413">
        <f>'Золот.'!E15</f>
        <v>0</v>
      </c>
      <c r="O15" s="412">
        <f>'Кур.'!C15</f>
        <v>0</v>
      </c>
      <c r="P15" s="410">
        <f>'Кур.'!D15</f>
        <v>0</v>
      </c>
      <c r="Q15" s="413">
        <f>'Кур.'!E15</f>
        <v>0</v>
      </c>
      <c r="R15" s="409">
        <f>'Льг.'!C15</f>
        <v>0</v>
      </c>
      <c r="S15" s="410">
        <f>'Льг.'!D15</f>
        <v>0</v>
      </c>
      <c r="T15" s="411">
        <f>'Льг.'!E15</f>
        <v>0</v>
      </c>
      <c r="U15" s="412">
        <f>Обоян!C15</f>
        <v>0</v>
      </c>
      <c r="V15" s="410">
        <f>Обоян!D15</f>
        <v>0</v>
      </c>
      <c r="W15" s="413">
        <f>Обоян!E15</f>
        <v>0</v>
      </c>
      <c r="X15" s="412">
        <f>'Рыльск.'!C15</f>
        <v>0</v>
      </c>
      <c r="Y15" s="410">
        <f>'Рыльск.'!D15</f>
        <v>0</v>
      </c>
      <c r="Z15" s="413">
        <f>'Рыльск.'!E15</f>
        <v>0</v>
      </c>
      <c r="AA15" s="412">
        <f>Сов!C15</f>
        <v>0</v>
      </c>
      <c r="AB15" s="410">
        <f>Сов!D15</f>
        <v>0</v>
      </c>
      <c r="AC15" s="413">
        <f>Сов!E15</f>
        <v>0</v>
      </c>
      <c r="AD15" s="409">
        <f>Солнц!C15</f>
        <v>0</v>
      </c>
      <c r="AE15" s="410">
        <f>Солнц!D15</f>
        <v>0</v>
      </c>
      <c r="AF15" s="413">
        <f>Солнц!E15</f>
        <v>0</v>
      </c>
      <c r="AG15" s="412">
        <f>Судж!C15</f>
        <v>0</v>
      </c>
      <c r="AH15" s="410">
        <f>Судж!D15</f>
        <v>0</v>
      </c>
      <c r="AI15" s="413">
        <f>Судж!E15</f>
        <v>0</v>
      </c>
      <c r="AJ15" s="409">
        <f>Хомут!C15</f>
        <v>0</v>
      </c>
      <c r="AK15" s="410">
        <f>Хомут!D15</f>
        <v>0</v>
      </c>
      <c r="AL15" s="411">
        <f>Хомут!E15</f>
        <v>0</v>
      </c>
      <c r="AM15" s="248">
        <f>'Щигр.'!C15</f>
        <v>0</v>
      </c>
      <c r="AN15" s="410">
        <f>'Щигр.'!D15</f>
        <v>0</v>
      </c>
      <c r="AO15" s="411">
        <f>'Щигр.'!E15</f>
        <v>0</v>
      </c>
      <c r="AP15" s="267">
        <f t="shared" si="0"/>
        <v>0</v>
      </c>
    </row>
    <row r="16" spans="1:42" s="182" customFormat="1" ht="34.5" customHeight="1" hidden="1">
      <c r="A16" s="225">
        <v>6</v>
      </c>
      <c r="B16" s="226" t="s">
        <v>16</v>
      </c>
      <c r="C16" s="248">
        <f>Горш!C16</f>
        <v>0</v>
      </c>
      <c r="D16" s="249">
        <f>Горш!D16</f>
        <v>0</v>
      </c>
      <c r="E16" s="250">
        <f>Горш!E16</f>
        <v>0</v>
      </c>
      <c r="F16" s="409">
        <f>Дмитр!C16</f>
        <v>0</v>
      </c>
      <c r="G16" s="410">
        <f>Дмитр!D16</f>
        <v>0</v>
      </c>
      <c r="H16" s="411">
        <f>Дмитр!E16</f>
        <v>0</v>
      </c>
      <c r="I16" s="412">
        <f>'Жел.'!C16</f>
        <v>0</v>
      </c>
      <c r="J16" s="410">
        <f>'Жел.'!D16</f>
        <v>0</v>
      </c>
      <c r="K16" s="413">
        <f>'Жел.'!E16</f>
        <v>0</v>
      </c>
      <c r="L16" s="412">
        <f>'Золот.'!C16</f>
        <v>0</v>
      </c>
      <c r="M16" s="410">
        <f>'Золот.'!D16</f>
        <v>0</v>
      </c>
      <c r="N16" s="413">
        <f>'Золот.'!E16</f>
        <v>0</v>
      </c>
      <c r="O16" s="412">
        <f>'Кур.'!C16</f>
        <v>0</v>
      </c>
      <c r="P16" s="410">
        <f>'Кур.'!D16</f>
        <v>0</v>
      </c>
      <c r="Q16" s="413">
        <f>'Кур.'!E16</f>
        <v>0</v>
      </c>
      <c r="R16" s="409">
        <f>'Льг.'!C16</f>
        <v>0</v>
      </c>
      <c r="S16" s="410">
        <f>'Льг.'!D16</f>
        <v>0</v>
      </c>
      <c r="T16" s="411">
        <f>'Льг.'!E16</f>
        <v>0</v>
      </c>
      <c r="U16" s="412">
        <f>Обоян!C16</f>
        <v>0</v>
      </c>
      <c r="V16" s="410">
        <f>Обоян!D16</f>
        <v>0</v>
      </c>
      <c r="W16" s="413">
        <f>Обоян!E16</f>
        <v>0</v>
      </c>
      <c r="X16" s="412">
        <f>'Рыльск.'!C16</f>
        <v>0</v>
      </c>
      <c r="Y16" s="410">
        <f>'Рыльск.'!D16</f>
        <v>0</v>
      </c>
      <c r="Z16" s="413">
        <f>'Рыльск.'!E16</f>
        <v>0</v>
      </c>
      <c r="AA16" s="412">
        <f>Сов!C16</f>
        <v>0</v>
      </c>
      <c r="AB16" s="410">
        <f>Сов!D16</f>
        <v>0</v>
      </c>
      <c r="AC16" s="413">
        <f>Сов!E16</f>
        <v>0</v>
      </c>
      <c r="AD16" s="409">
        <f>Солнц!C16</f>
        <v>0</v>
      </c>
      <c r="AE16" s="410">
        <f>Солнц!D16</f>
        <v>0</v>
      </c>
      <c r="AF16" s="413">
        <f>Солнц!E16</f>
        <v>0</v>
      </c>
      <c r="AG16" s="412">
        <f>Судж!C16</f>
        <v>0</v>
      </c>
      <c r="AH16" s="410">
        <f>Судж!D16</f>
        <v>0</v>
      </c>
      <c r="AI16" s="413">
        <f>Судж!E16</f>
        <v>0</v>
      </c>
      <c r="AJ16" s="409">
        <f>Хомут!C16</f>
        <v>0</v>
      </c>
      <c r="AK16" s="410">
        <f>Хомут!D16</f>
        <v>0</v>
      </c>
      <c r="AL16" s="411">
        <f>Хомут!E16</f>
        <v>0</v>
      </c>
      <c r="AM16" s="248">
        <f>'Щигр.'!C16</f>
        <v>0</v>
      </c>
      <c r="AN16" s="410">
        <f>'Щигр.'!D16</f>
        <v>0</v>
      </c>
      <c r="AO16" s="411">
        <f>'Щигр.'!E16</f>
        <v>0</v>
      </c>
      <c r="AP16" s="267">
        <f t="shared" si="0"/>
        <v>0</v>
      </c>
    </row>
    <row r="17" spans="1:42" s="182" customFormat="1" ht="34.5" customHeight="1" hidden="1">
      <c r="A17" s="225">
        <v>7</v>
      </c>
      <c r="B17" s="226" t="s">
        <v>17</v>
      </c>
      <c r="C17" s="248">
        <f>Горш!C17</f>
        <v>0</v>
      </c>
      <c r="D17" s="249">
        <f>Горш!D17</f>
        <v>0</v>
      </c>
      <c r="E17" s="250">
        <f>Горш!E17</f>
        <v>0</v>
      </c>
      <c r="F17" s="409">
        <f>Дмитр!C17</f>
        <v>0</v>
      </c>
      <c r="G17" s="410">
        <f>Дмитр!D17</f>
        <v>0</v>
      </c>
      <c r="H17" s="411">
        <f>Дмитр!E17</f>
        <v>0</v>
      </c>
      <c r="I17" s="412">
        <f>'Жел.'!C17</f>
        <v>0</v>
      </c>
      <c r="J17" s="410">
        <f>'Жел.'!D17</f>
        <v>0</v>
      </c>
      <c r="K17" s="413">
        <f>'Жел.'!E17</f>
        <v>0</v>
      </c>
      <c r="L17" s="412">
        <f>'Золот.'!C17</f>
        <v>0</v>
      </c>
      <c r="M17" s="410">
        <f>'Золот.'!D17</f>
        <v>0</v>
      </c>
      <c r="N17" s="413">
        <f>'Золот.'!E17</f>
        <v>0</v>
      </c>
      <c r="O17" s="412">
        <f>'Кур.'!C17</f>
        <v>0</v>
      </c>
      <c r="P17" s="410">
        <f>'Кур.'!D17</f>
        <v>0</v>
      </c>
      <c r="Q17" s="413">
        <f>'Кур.'!E17</f>
        <v>0</v>
      </c>
      <c r="R17" s="409">
        <f>'Льг.'!C17</f>
        <v>0</v>
      </c>
      <c r="S17" s="410">
        <f>'Льг.'!D17</f>
        <v>0</v>
      </c>
      <c r="T17" s="411">
        <f>'Льг.'!E17</f>
        <v>0</v>
      </c>
      <c r="U17" s="412">
        <f>Обоян!C17</f>
        <v>0</v>
      </c>
      <c r="V17" s="410">
        <f>Обоян!D17</f>
        <v>0</v>
      </c>
      <c r="W17" s="413">
        <f>Обоян!E17</f>
        <v>0</v>
      </c>
      <c r="X17" s="412">
        <f>'Рыльск.'!C17</f>
        <v>0</v>
      </c>
      <c r="Y17" s="410">
        <f>'Рыльск.'!D17</f>
        <v>0</v>
      </c>
      <c r="Z17" s="413">
        <f>'Рыльск.'!E17</f>
        <v>0</v>
      </c>
      <c r="AA17" s="412">
        <f>Сов!C17</f>
        <v>0</v>
      </c>
      <c r="AB17" s="410">
        <f>Сов!D17</f>
        <v>0</v>
      </c>
      <c r="AC17" s="413">
        <f>Сов!E17</f>
        <v>0</v>
      </c>
      <c r="AD17" s="409">
        <f>Солнц!C17</f>
        <v>0</v>
      </c>
      <c r="AE17" s="410">
        <f>Солнц!D17</f>
        <v>0</v>
      </c>
      <c r="AF17" s="413">
        <f>Солнц!E17</f>
        <v>0</v>
      </c>
      <c r="AG17" s="412">
        <f>Судж!C17</f>
        <v>0</v>
      </c>
      <c r="AH17" s="410">
        <f>Судж!D17</f>
        <v>0</v>
      </c>
      <c r="AI17" s="413">
        <f>Судж!E17</f>
        <v>0</v>
      </c>
      <c r="AJ17" s="409">
        <f>Хомут!C17</f>
        <v>0</v>
      </c>
      <c r="AK17" s="410">
        <f>Хомут!D17</f>
        <v>0</v>
      </c>
      <c r="AL17" s="411">
        <f>Хомут!E17</f>
        <v>0</v>
      </c>
      <c r="AM17" s="248">
        <f>'Щигр.'!C17</f>
        <v>0</v>
      </c>
      <c r="AN17" s="410">
        <f>'Щигр.'!D17</f>
        <v>0</v>
      </c>
      <c r="AO17" s="411">
        <f>'Щигр.'!E17</f>
        <v>0</v>
      </c>
      <c r="AP17" s="267">
        <f t="shared" si="0"/>
        <v>0</v>
      </c>
    </row>
    <row r="18" spans="1:42" s="182" customFormat="1" ht="34.5" customHeight="1" hidden="1">
      <c r="A18" s="225">
        <v>8</v>
      </c>
      <c r="B18" s="226" t="s">
        <v>18</v>
      </c>
      <c r="C18" s="248">
        <f>Горш!C18</f>
        <v>0</v>
      </c>
      <c r="D18" s="249">
        <f>Горш!D18</f>
        <v>0</v>
      </c>
      <c r="E18" s="250">
        <f>Горш!E18</f>
        <v>0</v>
      </c>
      <c r="F18" s="409">
        <f>Дмитр!C18</f>
        <v>0</v>
      </c>
      <c r="G18" s="410">
        <f>Дмитр!D18</f>
        <v>0</v>
      </c>
      <c r="H18" s="411">
        <f>Дмитр!E18</f>
        <v>0</v>
      </c>
      <c r="I18" s="412">
        <f>'Жел.'!C18</f>
        <v>0</v>
      </c>
      <c r="J18" s="410">
        <f>'Жел.'!D18</f>
        <v>0</v>
      </c>
      <c r="K18" s="413">
        <f>'Жел.'!E18</f>
        <v>0</v>
      </c>
      <c r="L18" s="412">
        <f>'Золот.'!C18</f>
        <v>0</v>
      </c>
      <c r="M18" s="410">
        <f>'Золот.'!D18</f>
        <v>0</v>
      </c>
      <c r="N18" s="413">
        <f>'Золот.'!E18</f>
        <v>0</v>
      </c>
      <c r="O18" s="412">
        <f>'Кур.'!C18</f>
        <v>0</v>
      </c>
      <c r="P18" s="410">
        <f>'Кур.'!D18</f>
        <v>0</v>
      </c>
      <c r="Q18" s="413">
        <f>'Кур.'!E18</f>
        <v>0</v>
      </c>
      <c r="R18" s="409">
        <f>'Льг.'!C18</f>
        <v>0</v>
      </c>
      <c r="S18" s="410">
        <f>'Льг.'!D18</f>
        <v>0</v>
      </c>
      <c r="T18" s="411">
        <f>'Льг.'!E18</f>
        <v>0</v>
      </c>
      <c r="U18" s="412">
        <f>Обоян!C18</f>
        <v>0</v>
      </c>
      <c r="V18" s="410">
        <f>Обоян!D18</f>
        <v>0</v>
      </c>
      <c r="W18" s="413">
        <f>Обоян!E18</f>
        <v>0</v>
      </c>
      <c r="X18" s="412">
        <f>'Рыльск.'!C18</f>
        <v>0</v>
      </c>
      <c r="Y18" s="410">
        <f>'Рыльск.'!D18</f>
        <v>0</v>
      </c>
      <c r="Z18" s="413">
        <f>'Рыльск.'!E18</f>
        <v>0</v>
      </c>
      <c r="AA18" s="412">
        <f>Сов!C18</f>
        <v>0</v>
      </c>
      <c r="AB18" s="410">
        <f>Сов!D18</f>
        <v>0</v>
      </c>
      <c r="AC18" s="413">
        <f>Сов!E18</f>
        <v>0</v>
      </c>
      <c r="AD18" s="409">
        <f>Солнц!C18</f>
        <v>0</v>
      </c>
      <c r="AE18" s="410">
        <f>Солнц!D18</f>
        <v>0</v>
      </c>
      <c r="AF18" s="413">
        <f>Солнц!E18</f>
        <v>0</v>
      </c>
      <c r="AG18" s="412">
        <f>Судж!C18</f>
        <v>0</v>
      </c>
      <c r="AH18" s="410">
        <f>Судж!D18</f>
        <v>0</v>
      </c>
      <c r="AI18" s="413">
        <f>Судж!E18</f>
        <v>0</v>
      </c>
      <c r="AJ18" s="409">
        <f>Хомут!C18</f>
        <v>0</v>
      </c>
      <c r="AK18" s="410">
        <f>Хомут!D18</f>
        <v>0</v>
      </c>
      <c r="AL18" s="411">
        <f>Хомут!E18</f>
        <v>0</v>
      </c>
      <c r="AM18" s="248">
        <f>'Щигр.'!C18</f>
        <v>0</v>
      </c>
      <c r="AN18" s="410">
        <f>'Щигр.'!D18</f>
        <v>0</v>
      </c>
      <c r="AO18" s="411">
        <f>'Щигр.'!E18</f>
        <v>0</v>
      </c>
      <c r="AP18" s="267">
        <f t="shared" si="0"/>
        <v>0</v>
      </c>
    </row>
    <row r="19" spans="1:42" s="182" customFormat="1" ht="34.5" customHeight="1" hidden="1">
      <c r="A19" s="225">
        <v>9</v>
      </c>
      <c r="B19" s="226" t="s">
        <v>19</v>
      </c>
      <c r="C19" s="248">
        <f>Горш!C19</f>
        <v>0</v>
      </c>
      <c r="D19" s="249">
        <f>Горш!D19</f>
        <v>0</v>
      </c>
      <c r="E19" s="250">
        <f>Горш!E19</f>
        <v>0</v>
      </c>
      <c r="F19" s="409">
        <f>Дмитр!C19</f>
        <v>0</v>
      </c>
      <c r="G19" s="410">
        <f>Дмитр!D19</f>
        <v>0</v>
      </c>
      <c r="H19" s="411">
        <f>Дмитр!E19</f>
        <v>0</v>
      </c>
      <c r="I19" s="412">
        <f>'Жел.'!C19</f>
        <v>0</v>
      </c>
      <c r="J19" s="410">
        <f>'Жел.'!D19</f>
        <v>0</v>
      </c>
      <c r="K19" s="413">
        <f>'Жел.'!E19</f>
        <v>0</v>
      </c>
      <c r="L19" s="412">
        <f>'Золот.'!C19</f>
        <v>0</v>
      </c>
      <c r="M19" s="410">
        <f>'Золот.'!D19</f>
        <v>0</v>
      </c>
      <c r="N19" s="413">
        <f>'Золот.'!E19</f>
        <v>0</v>
      </c>
      <c r="O19" s="412">
        <f>'Кур.'!C19</f>
        <v>0</v>
      </c>
      <c r="P19" s="410">
        <f>'Кур.'!D19</f>
        <v>0</v>
      </c>
      <c r="Q19" s="413">
        <f>'Кур.'!E19</f>
        <v>0</v>
      </c>
      <c r="R19" s="409">
        <f>'Льг.'!C19</f>
        <v>0</v>
      </c>
      <c r="S19" s="410">
        <f>'Льг.'!D19</f>
        <v>0</v>
      </c>
      <c r="T19" s="411">
        <f>'Льг.'!E19</f>
        <v>0</v>
      </c>
      <c r="U19" s="412">
        <f>Обоян!C19</f>
        <v>0</v>
      </c>
      <c r="V19" s="410">
        <f>Обоян!D19</f>
        <v>0</v>
      </c>
      <c r="W19" s="413">
        <f>Обоян!E19</f>
        <v>0</v>
      </c>
      <c r="X19" s="412">
        <f>'Рыльск.'!C19</f>
        <v>0</v>
      </c>
      <c r="Y19" s="410">
        <f>'Рыльск.'!D19</f>
        <v>0</v>
      </c>
      <c r="Z19" s="413">
        <f>'Рыльск.'!E19</f>
        <v>0</v>
      </c>
      <c r="AA19" s="412">
        <f>Сов!C19</f>
        <v>0</v>
      </c>
      <c r="AB19" s="410">
        <f>Сов!D19</f>
        <v>0</v>
      </c>
      <c r="AC19" s="413">
        <f>Сов!E19</f>
        <v>0</v>
      </c>
      <c r="AD19" s="409">
        <f>Солнц!C19</f>
        <v>0</v>
      </c>
      <c r="AE19" s="410">
        <f>Солнц!D19</f>
        <v>0</v>
      </c>
      <c r="AF19" s="413">
        <f>Солнц!E19</f>
        <v>0</v>
      </c>
      <c r="AG19" s="412">
        <f>Судж!C19</f>
        <v>0</v>
      </c>
      <c r="AH19" s="410">
        <f>Судж!D19</f>
        <v>0</v>
      </c>
      <c r="AI19" s="413">
        <f>Судж!E19</f>
        <v>0</v>
      </c>
      <c r="AJ19" s="409">
        <f>Хомут!C19</f>
        <v>0</v>
      </c>
      <c r="AK19" s="410">
        <f>Хомут!D19</f>
        <v>0</v>
      </c>
      <c r="AL19" s="411">
        <f>Хомут!E19</f>
        <v>0</v>
      </c>
      <c r="AM19" s="248">
        <f>'Щигр.'!C19</f>
        <v>0</v>
      </c>
      <c r="AN19" s="410">
        <f>'Щигр.'!D19</f>
        <v>0</v>
      </c>
      <c r="AO19" s="411">
        <f>'Щигр.'!E19</f>
        <v>0</v>
      </c>
      <c r="AP19" s="267">
        <f t="shared" si="0"/>
        <v>0</v>
      </c>
    </row>
    <row r="20" spans="1:55" s="182" customFormat="1" ht="34.5" customHeight="1">
      <c r="A20" s="225">
        <v>10</v>
      </c>
      <c r="B20" s="226" t="s">
        <v>20</v>
      </c>
      <c r="C20" s="248">
        <f>Горш!C20</f>
        <v>0</v>
      </c>
      <c r="D20" s="249">
        <f>Горш!D20</f>
        <v>0</v>
      </c>
      <c r="E20" s="250">
        <f>Горш!E20</f>
        <v>0</v>
      </c>
      <c r="F20" s="409">
        <f>Дмитр!C20</f>
        <v>0</v>
      </c>
      <c r="G20" s="410">
        <f>Дмитр!D20</f>
        <v>0</v>
      </c>
      <c r="H20" s="411">
        <f>Дмитр!E20</f>
        <v>0</v>
      </c>
      <c r="I20" s="412">
        <f>'Жел.'!C20</f>
        <v>0</v>
      </c>
      <c r="J20" s="410">
        <f>'Жел.'!D20</f>
        <v>0</v>
      </c>
      <c r="K20" s="413">
        <f>'Жел.'!E20</f>
        <v>0</v>
      </c>
      <c r="L20" s="412"/>
      <c r="M20" s="410">
        <f>'Золот.'!D20</f>
        <v>0</v>
      </c>
      <c r="N20" s="413">
        <f>'Золот.'!E20</f>
        <v>0</v>
      </c>
      <c r="O20" s="412">
        <f>'Кур.'!C20</f>
        <v>0</v>
      </c>
      <c r="P20" s="410">
        <f>'Кур.'!D20</f>
        <v>0</v>
      </c>
      <c r="Q20" s="413">
        <f>'Кур.'!E20</f>
        <v>0</v>
      </c>
      <c r="R20" s="409">
        <f>'Льг.'!C20</f>
        <v>0</v>
      </c>
      <c r="S20" s="410">
        <f>'Льг.'!D20</f>
        <v>0</v>
      </c>
      <c r="T20" s="411">
        <f>'Льг.'!E20</f>
        <v>0</v>
      </c>
      <c r="U20" s="412">
        <f>Обоян!C20</f>
        <v>0</v>
      </c>
      <c r="V20" s="410">
        <f>Обоян!D20</f>
        <v>0</v>
      </c>
      <c r="W20" s="413">
        <f>Обоян!E20</f>
        <v>0</v>
      </c>
      <c r="X20" s="412" t="str">
        <f>'Рыльск.'!C20</f>
        <v>0,05-0,3</v>
      </c>
      <c r="Y20" s="410">
        <f>'Рыльск.'!D20</f>
        <v>416.88</v>
      </c>
      <c r="Z20" s="413">
        <f>'Рыльск.'!E20</f>
        <v>5</v>
      </c>
      <c r="AA20" s="412">
        <f>Сов!C20</f>
        <v>0.3</v>
      </c>
      <c r="AB20" s="410">
        <f>Сов!D20</f>
        <v>150</v>
      </c>
      <c r="AC20" s="413">
        <f>Сов!E20</f>
        <v>5</v>
      </c>
      <c r="AD20" s="409">
        <f>Солнц!C20</f>
        <v>0.2</v>
      </c>
      <c r="AE20" s="410">
        <f>Солнц!D20</f>
        <v>30</v>
      </c>
      <c r="AF20" s="413">
        <f>Солнц!E20</f>
        <v>20</v>
      </c>
      <c r="AG20" s="412">
        <f>Судж!C20</f>
        <v>0</v>
      </c>
      <c r="AH20" s="410">
        <f>Судж!D20</f>
        <v>0</v>
      </c>
      <c r="AI20" s="413">
        <f>Судж!E20</f>
        <v>0</v>
      </c>
      <c r="AJ20" s="409">
        <f>Хомут!C20</f>
        <v>0</v>
      </c>
      <c r="AK20" s="410">
        <f>Хомут!D20</f>
        <v>0</v>
      </c>
      <c r="AL20" s="411">
        <f>Хомут!E20</f>
        <v>0</v>
      </c>
      <c r="AM20" s="248">
        <f>'Щигр.'!C20</f>
        <v>0</v>
      </c>
      <c r="AN20" s="410">
        <f>'Щигр.'!D20</f>
        <v>0</v>
      </c>
      <c r="AO20" s="411">
        <f>'Щигр.'!E20</f>
        <v>0</v>
      </c>
      <c r="AP20" s="267">
        <f t="shared" si="0"/>
        <v>596.88</v>
      </c>
      <c r="BC20" s="182">
        <f>AY8</f>
        <v>0</v>
      </c>
    </row>
    <row r="21" spans="1:42" s="182" customFormat="1" ht="34.5" customHeight="1" hidden="1">
      <c r="A21" s="225">
        <v>11</v>
      </c>
      <c r="B21" s="226" t="s">
        <v>21</v>
      </c>
      <c r="C21" s="248">
        <f>Горш!C21</f>
        <v>0</v>
      </c>
      <c r="D21" s="249">
        <f>Горш!D21</f>
        <v>0</v>
      </c>
      <c r="E21" s="250">
        <f>Горш!E21</f>
        <v>0</v>
      </c>
      <c r="F21" s="409">
        <f>Дмитр!C21</f>
        <v>0</v>
      </c>
      <c r="G21" s="410">
        <f>Дмитр!D21</f>
        <v>0</v>
      </c>
      <c r="H21" s="411">
        <f>Дмитр!E21</f>
        <v>0</v>
      </c>
      <c r="I21" s="412">
        <f>'Жел.'!C21</f>
        <v>0</v>
      </c>
      <c r="J21" s="410">
        <f>'Жел.'!D21</f>
        <v>0</v>
      </c>
      <c r="K21" s="413">
        <f>'Жел.'!E21</f>
        <v>0</v>
      </c>
      <c r="L21" s="412">
        <f>'Золот.'!C21</f>
        <v>0</v>
      </c>
      <c r="M21" s="410">
        <f>'Золот.'!D21</f>
        <v>0</v>
      </c>
      <c r="N21" s="413">
        <f>'Золот.'!E21</f>
        <v>0</v>
      </c>
      <c r="O21" s="412">
        <f>'Кур.'!C21</f>
        <v>0</v>
      </c>
      <c r="P21" s="410">
        <f>'Кур.'!D21</f>
        <v>0</v>
      </c>
      <c r="Q21" s="413">
        <f>'Кур.'!E21</f>
        <v>0</v>
      </c>
      <c r="R21" s="409">
        <f>'Льг.'!C21</f>
        <v>0</v>
      </c>
      <c r="S21" s="410">
        <f>'Льг.'!D21</f>
        <v>0</v>
      </c>
      <c r="T21" s="411">
        <f>'Льг.'!E21</f>
        <v>0</v>
      </c>
      <c r="U21" s="412">
        <f>Обоян!C21</f>
        <v>0</v>
      </c>
      <c r="V21" s="410">
        <f>Обоян!D21</f>
        <v>0</v>
      </c>
      <c r="W21" s="413">
        <f>Обоян!E21</f>
        <v>0</v>
      </c>
      <c r="X21" s="412">
        <f>'Рыльск.'!C21</f>
        <v>0</v>
      </c>
      <c r="Y21" s="410">
        <f>'Рыльск.'!D21</f>
        <v>0</v>
      </c>
      <c r="Z21" s="413">
        <f>'Рыльск.'!E21</f>
        <v>0</v>
      </c>
      <c r="AA21" s="412">
        <f>Сов!C21</f>
        <v>0</v>
      </c>
      <c r="AB21" s="410">
        <f>Сов!D21</f>
        <v>0</v>
      </c>
      <c r="AC21" s="413">
        <f>Сов!E21</f>
        <v>0</v>
      </c>
      <c r="AD21" s="409">
        <f>Солнц!C21</f>
        <v>0</v>
      </c>
      <c r="AE21" s="410">
        <f>Солнц!D21</f>
        <v>0</v>
      </c>
      <c r="AF21" s="413">
        <f>Солнц!E21</f>
        <v>0</v>
      </c>
      <c r="AG21" s="412">
        <f>Судж!C21</f>
        <v>0</v>
      </c>
      <c r="AH21" s="410">
        <f>Судж!D21</f>
        <v>0</v>
      </c>
      <c r="AI21" s="413">
        <f>Судж!E21</f>
        <v>0</v>
      </c>
      <c r="AJ21" s="409">
        <f>Хомут!C21</f>
        <v>0</v>
      </c>
      <c r="AK21" s="410">
        <f>Хомут!D21</f>
        <v>0</v>
      </c>
      <c r="AL21" s="411">
        <f>Хомут!E21</f>
        <v>0</v>
      </c>
      <c r="AM21" s="248">
        <f>'Щигр.'!C21</f>
        <v>0</v>
      </c>
      <c r="AN21" s="410">
        <f>'Щигр.'!D21</f>
        <v>0</v>
      </c>
      <c r="AO21" s="411">
        <f>'Щигр.'!E21</f>
        <v>0</v>
      </c>
      <c r="AP21" s="267">
        <f t="shared" si="0"/>
        <v>0</v>
      </c>
    </row>
    <row r="22" spans="1:42" s="182" customFormat="1" ht="34.5" customHeight="1" hidden="1">
      <c r="A22" s="225">
        <v>12</v>
      </c>
      <c r="B22" s="226" t="s">
        <v>22</v>
      </c>
      <c r="C22" s="248">
        <f>Горш!C22</f>
        <v>0</v>
      </c>
      <c r="D22" s="249">
        <f>Горш!D22</f>
        <v>0</v>
      </c>
      <c r="E22" s="250">
        <f>Горш!E22</f>
        <v>0</v>
      </c>
      <c r="F22" s="409">
        <f>Дмитр!C22</f>
        <v>0</v>
      </c>
      <c r="G22" s="410">
        <f>Дмитр!D22</f>
        <v>0</v>
      </c>
      <c r="H22" s="411">
        <f>Дмитр!E22</f>
        <v>0</v>
      </c>
      <c r="I22" s="412">
        <f>'Жел.'!C22</f>
        <v>0</v>
      </c>
      <c r="J22" s="410">
        <f>'Жел.'!D22</f>
        <v>0</v>
      </c>
      <c r="K22" s="413">
        <f>'Жел.'!E22</f>
        <v>0</v>
      </c>
      <c r="L22" s="412">
        <f>'Золот.'!C22</f>
        <v>0</v>
      </c>
      <c r="M22" s="410">
        <f>'Золот.'!D22</f>
        <v>0</v>
      </c>
      <c r="N22" s="413">
        <f>'Золот.'!E22</f>
        <v>0</v>
      </c>
      <c r="O22" s="412">
        <f>'Кур.'!C22</f>
        <v>0</v>
      </c>
      <c r="P22" s="410">
        <f>'Кур.'!D22</f>
        <v>0</v>
      </c>
      <c r="Q22" s="413">
        <f>'Кур.'!E22</f>
        <v>0</v>
      </c>
      <c r="R22" s="409">
        <f>'Льг.'!C22</f>
        <v>0</v>
      </c>
      <c r="S22" s="410">
        <f>'Льг.'!D22</f>
        <v>0</v>
      </c>
      <c r="T22" s="411">
        <f>'Льг.'!E22</f>
        <v>0</v>
      </c>
      <c r="U22" s="412">
        <f>Обоян!C22</f>
        <v>0</v>
      </c>
      <c r="V22" s="410">
        <f>Обоян!D22</f>
        <v>0</v>
      </c>
      <c r="W22" s="413">
        <f>Обоян!E22</f>
        <v>0</v>
      </c>
      <c r="X22" s="412">
        <f>'Рыльск.'!C22</f>
        <v>0</v>
      </c>
      <c r="Y22" s="410">
        <f>'Рыльск.'!D22</f>
        <v>0</v>
      </c>
      <c r="Z22" s="413">
        <f>'Рыльск.'!E22</f>
        <v>0</v>
      </c>
      <c r="AA22" s="412">
        <f>Сов!C22</f>
        <v>0</v>
      </c>
      <c r="AB22" s="410">
        <f>Сов!D22</f>
        <v>0</v>
      </c>
      <c r="AC22" s="413">
        <f>Сов!E22</f>
        <v>0</v>
      </c>
      <c r="AD22" s="409">
        <f>Солнц!C22</f>
        <v>0</v>
      </c>
      <c r="AE22" s="410">
        <f>Солнц!D22</f>
        <v>0</v>
      </c>
      <c r="AF22" s="413">
        <f>Солнц!E22</f>
        <v>0</v>
      </c>
      <c r="AG22" s="412">
        <f>Судж!C22</f>
        <v>0</v>
      </c>
      <c r="AH22" s="410">
        <f>Судж!D22</f>
        <v>0</v>
      </c>
      <c r="AI22" s="413">
        <f>Судж!E22</f>
        <v>0</v>
      </c>
      <c r="AJ22" s="409">
        <f>Хомут!C22</f>
        <v>0</v>
      </c>
      <c r="AK22" s="410">
        <f>Хомут!D22</f>
        <v>0</v>
      </c>
      <c r="AL22" s="411">
        <f>Хомут!E22</f>
        <v>0</v>
      </c>
      <c r="AM22" s="248">
        <f>'Щигр.'!C22</f>
        <v>0</v>
      </c>
      <c r="AN22" s="410">
        <f>'Щигр.'!D22</f>
        <v>0</v>
      </c>
      <c r="AO22" s="411">
        <f>'Щигр.'!E22</f>
        <v>0</v>
      </c>
      <c r="AP22" s="267">
        <f>SUM(D22,G22,J22,M22,P22,S22,V22,Y22,AB22,AE22,AH22,AK22,AN22)</f>
        <v>0</v>
      </c>
    </row>
    <row r="23" spans="1:42" s="182" customFormat="1" ht="34.5" customHeight="1">
      <c r="A23" s="224"/>
      <c r="B23" s="424" t="s">
        <v>23</v>
      </c>
      <c r="C23" s="248"/>
      <c r="D23" s="249"/>
      <c r="E23" s="250"/>
      <c r="F23" s="409">
        <f>Дмитр!C23</f>
        <v>0</v>
      </c>
      <c r="G23" s="410">
        <f>Дмитр!D23</f>
        <v>0</v>
      </c>
      <c r="H23" s="411">
        <f>Дмитр!E23</f>
        <v>0</v>
      </c>
      <c r="I23" s="412">
        <f>'Жел.'!C23</f>
        <v>0</v>
      </c>
      <c r="J23" s="410">
        <f>'Жел.'!D23</f>
        <v>0</v>
      </c>
      <c r="K23" s="413">
        <f>'Жел.'!E23</f>
        <v>0</v>
      </c>
      <c r="L23" s="412">
        <f>'Золот.'!C23</f>
        <v>0</v>
      </c>
      <c r="M23" s="410"/>
      <c r="N23" s="413"/>
      <c r="O23" s="412"/>
      <c r="P23" s="410"/>
      <c r="Q23" s="413"/>
      <c r="R23" s="409"/>
      <c r="S23" s="410"/>
      <c r="T23" s="411"/>
      <c r="U23" s="412"/>
      <c r="V23" s="410"/>
      <c r="W23" s="413"/>
      <c r="X23" s="412"/>
      <c r="Y23" s="410"/>
      <c r="Z23" s="413"/>
      <c r="AA23" s="412"/>
      <c r="AB23" s="410"/>
      <c r="AC23" s="413"/>
      <c r="AD23" s="409"/>
      <c r="AE23" s="410"/>
      <c r="AF23" s="413"/>
      <c r="AG23" s="412"/>
      <c r="AH23" s="410"/>
      <c r="AI23" s="413"/>
      <c r="AJ23" s="409"/>
      <c r="AK23" s="410"/>
      <c r="AL23" s="411"/>
      <c r="AM23" s="248">
        <f>'Щигр.'!C23</f>
        <v>0</v>
      </c>
      <c r="AN23" s="410"/>
      <c r="AO23" s="411"/>
      <c r="AP23" s="267">
        <f t="shared" si="0"/>
        <v>0</v>
      </c>
    </row>
    <row r="24" spans="1:42" s="182" customFormat="1" ht="34.5" customHeight="1" hidden="1">
      <c r="A24" s="225">
        <v>13</v>
      </c>
      <c r="B24" s="226" t="s">
        <v>24</v>
      </c>
      <c r="C24" s="248">
        <f>Горш!C24</f>
        <v>0</v>
      </c>
      <c r="D24" s="249">
        <f>Горш!D24</f>
        <v>0</v>
      </c>
      <c r="E24" s="250">
        <f>Горш!E24</f>
        <v>0</v>
      </c>
      <c r="F24" s="409">
        <f>Дмитр!C24</f>
        <v>0</v>
      </c>
      <c r="G24" s="410">
        <f>Дмитр!D24</f>
        <v>0</v>
      </c>
      <c r="H24" s="411">
        <f>Дмитр!E24</f>
        <v>0</v>
      </c>
      <c r="I24" s="412">
        <f>'Жел.'!C24</f>
        <v>0</v>
      </c>
      <c r="J24" s="410">
        <f>'Жел.'!D24</f>
        <v>0</v>
      </c>
      <c r="K24" s="413">
        <f>'Жел.'!E24</f>
        <v>0</v>
      </c>
      <c r="L24" s="412">
        <f>'Золот.'!C24</f>
        <v>0</v>
      </c>
      <c r="M24" s="410">
        <f>'Золот.'!D24</f>
        <v>0</v>
      </c>
      <c r="N24" s="413">
        <f>'Золот.'!E24</f>
        <v>0</v>
      </c>
      <c r="O24" s="412">
        <f>'Кур.'!C24</f>
        <v>0</v>
      </c>
      <c r="P24" s="410">
        <f>'Кур.'!D24</f>
        <v>0</v>
      </c>
      <c r="Q24" s="413">
        <f>'Кур.'!E24</f>
        <v>0</v>
      </c>
      <c r="R24" s="409">
        <f>'Льг.'!C24</f>
        <v>0</v>
      </c>
      <c r="S24" s="410">
        <f>'Льг.'!D24</f>
        <v>0</v>
      </c>
      <c r="T24" s="411">
        <f>'Льг.'!E24</f>
        <v>0</v>
      </c>
      <c r="U24" s="412">
        <f>Обоян!C24</f>
        <v>0</v>
      </c>
      <c r="V24" s="410">
        <f>Обоян!D24</f>
        <v>0</v>
      </c>
      <c r="W24" s="413">
        <f>Обоян!E24</f>
        <v>0</v>
      </c>
      <c r="X24" s="412">
        <f>'Рыльск.'!C24</f>
        <v>0</v>
      </c>
      <c r="Y24" s="410">
        <f>'Рыльск.'!D24</f>
        <v>0</v>
      </c>
      <c r="Z24" s="413">
        <f>'Рыльск.'!E24</f>
        <v>0</v>
      </c>
      <c r="AA24" s="412">
        <f>Сов!C24</f>
        <v>0</v>
      </c>
      <c r="AB24" s="410">
        <f>Сов!D24</f>
        <v>0</v>
      </c>
      <c r="AC24" s="413">
        <f>Сов!E24</f>
        <v>0</v>
      </c>
      <c r="AD24" s="409">
        <f>Солнц!C24</f>
        <v>0</v>
      </c>
      <c r="AE24" s="410">
        <f>Солнц!D24</f>
        <v>0</v>
      </c>
      <c r="AF24" s="413">
        <f>Солнц!E24</f>
        <v>0</v>
      </c>
      <c r="AG24" s="412">
        <f>Судж!C24</f>
        <v>0</v>
      </c>
      <c r="AH24" s="410">
        <f>Судж!D24</f>
        <v>0</v>
      </c>
      <c r="AI24" s="413">
        <f>Судж!E24</f>
        <v>0</v>
      </c>
      <c r="AJ24" s="409">
        <f>Хомут!C24</f>
        <v>0</v>
      </c>
      <c r="AK24" s="410">
        <f>Хомут!D24</f>
        <v>0</v>
      </c>
      <c r="AL24" s="411">
        <f>Хомут!E24</f>
        <v>0</v>
      </c>
      <c r="AM24" s="248">
        <f>'Щигр.'!C24</f>
        <v>0</v>
      </c>
      <c r="AN24" s="410">
        <f>'Щигр.'!D24</f>
        <v>0</v>
      </c>
      <c r="AO24" s="411">
        <f>'Щигр.'!E24</f>
        <v>0</v>
      </c>
      <c r="AP24" s="267">
        <f t="shared" si="0"/>
        <v>0</v>
      </c>
    </row>
    <row r="25" spans="1:42" s="182" customFormat="1" ht="34.5" customHeight="1" hidden="1">
      <c r="A25" s="225">
        <v>14</v>
      </c>
      <c r="B25" s="226" t="s">
        <v>25</v>
      </c>
      <c r="C25" s="248">
        <f>Горш!C25</f>
        <v>0</v>
      </c>
      <c r="D25" s="249">
        <f>Горш!D25</f>
        <v>0</v>
      </c>
      <c r="E25" s="250">
        <f>Горш!E25</f>
        <v>0</v>
      </c>
      <c r="F25" s="409">
        <f>Дмитр!C25</f>
        <v>0</v>
      </c>
      <c r="G25" s="410">
        <f>Дмитр!D25</f>
        <v>0</v>
      </c>
      <c r="H25" s="411">
        <f>Дмитр!E25</f>
        <v>0</v>
      </c>
      <c r="I25" s="412">
        <f>'Жел.'!C25</f>
        <v>0</v>
      </c>
      <c r="J25" s="410">
        <f>'Жел.'!D25</f>
        <v>0</v>
      </c>
      <c r="K25" s="413">
        <f>'Жел.'!E25</f>
        <v>0</v>
      </c>
      <c r="L25" s="412">
        <f>'Золот.'!C25</f>
        <v>0</v>
      </c>
      <c r="M25" s="410">
        <f>'Золот.'!D25</f>
        <v>0</v>
      </c>
      <c r="N25" s="413">
        <f>'Золот.'!E25</f>
        <v>0</v>
      </c>
      <c r="O25" s="412">
        <f>'Кур.'!C25</f>
        <v>0</v>
      </c>
      <c r="P25" s="410">
        <f>'Кур.'!D25</f>
        <v>0</v>
      </c>
      <c r="Q25" s="413">
        <f>'Кур.'!E25</f>
        <v>0</v>
      </c>
      <c r="R25" s="409">
        <f>'Льг.'!C25</f>
        <v>0</v>
      </c>
      <c r="S25" s="410">
        <f>'Льг.'!D25</f>
        <v>0</v>
      </c>
      <c r="T25" s="411">
        <f>'Льг.'!E25</f>
        <v>0</v>
      </c>
      <c r="U25" s="412">
        <f>Обоян!C25</f>
        <v>0</v>
      </c>
      <c r="V25" s="410">
        <f>Обоян!D25</f>
        <v>0</v>
      </c>
      <c r="W25" s="413">
        <f>Обоян!E25</f>
        <v>0</v>
      </c>
      <c r="X25" s="412">
        <f>'Рыльск.'!C25</f>
        <v>0</v>
      </c>
      <c r="Y25" s="410">
        <f>'Рыльск.'!D25</f>
        <v>0</v>
      </c>
      <c r="Z25" s="413">
        <f>'Рыльск.'!E25</f>
        <v>0</v>
      </c>
      <c r="AA25" s="412">
        <f>Сов!C25</f>
        <v>0</v>
      </c>
      <c r="AB25" s="410">
        <f>Сов!D25</f>
        <v>0</v>
      </c>
      <c r="AC25" s="413">
        <f>Сов!E25</f>
        <v>0</v>
      </c>
      <c r="AD25" s="409">
        <f>Солнц!C25</f>
        <v>0</v>
      </c>
      <c r="AE25" s="410">
        <f>Солнц!D25</f>
        <v>0</v>
      </c>
      <c r="AF25" s="413">
        <f>Солнц!E25</f>
        <v>0</v>
      </c>
      <c r="AG25" s="412">
        <f>Судж!C25</f>
        <v>0</v>
      </c>
      <c r="AH25" s="410">
        <f>Судж!D25</f>
        <v>0</v>
      </c>
      <c r="AI25" s="413">
        <f>Судж!E25</f>
        <v>0</v>
      </c>
      <c r="AJ25" s="409">
        <f>Хомут!C25</f>
        <v>0</v>
      </c>
      <c r="AK25" s="410">
        <f>Хомут!D25</f>
        <v>0</v>
      </c>
      <c r="AL25" s="411">
        <f>Хомут!E25</f>
        <v>0</v>
      </c>
      <c r="AM25" s="248">
        <f>'Щигр.'!C25</f>
        <v>0</v>
      </c>
      <c r="AN25" s="410">
        <f>'Щигр.'!D25</f>
        <v>0</v>
      </c>
      <c r="AO25" s="411">
        <f>'Щигр.'!E25</f>
        <v>0</v>
      </c>
      <c r="AP25" s="267">
        <f t="shared" si="0"/>
        <v>0</v>
      </c>
    </row>
    <row r="26" spans="1:42" s="182" customFormat="1" ht="34.5" customHeight="1" hidden="1">
      <c r="A26" s="225">
        <v>15</v>
      </c>
      <c r="B26" s="226" t="s">
        <v>26</v>
      </c>
      <c r="C26" s="248">
        <f>Горш!C26</f>
        <v>0</v>
      </c>
      <c r="D26" s="249">
        <f>Горш!D26</f>
        <v>0</v>
      </c>
      <c r="E26" s="250">
        <f>Горш!E26</f>
        <v>0</v>
      </c>
      <c r="F26" s="409">
        <f>Дмитр!C26</f>
        <v>0</v>
      </c>
      <c r="G26" s="410">
        <f>Дмитр!D26</f>
        <v>0</v>
      </c>
      <c r="H26" s="411">
        <f>Дмитр!E26</f>
        <v>0</v>
      </c>
      <c r="I26" s="412">
        <f>'Жел.'!C26</f>
        <v>0</v>
      </c>
      <c r="J26" s="410">
        <f>'Жел.'!D26</f>
        <v>0</v>
      </c>
      <c r="K26" s="413">
        <f>'Жел.'!E26</f>
        <v>0</v>
      </c>
      <c r="L26" s="412">
        <f>'Золот.'!C26</f>
        <v>0</v>
      </c>
      <c r="M26" s="410">
        <f>'Золот.'!D26</f>
        <v>0</v>
      </c>
      <c r="N26" s="413">
        <f>'Золот.'!E26</f>
        <v>0</v>
      </c>
      <c r="O26" s="412">
        <f>'Кур.'!C26</f>
        <v>0</v>
      </c>
      <c r="P26" s="410">
        <f>'Кур.'!D26</f>
        <v>0</v>
      </c>
      <c r="Q26" s="413">
        <f>'Кур.'!E26</f>
        <v>0</v>
      </c>
      <c r="R26" s="409">
        <f>'Льг.'!C26</f>
        <v>0</v>
      </c>
      <c r="S26" s="410">
        <f>'Льг.'!D26</f>
        <v>0</v>
      </c>
      <c r="T26" s="411">
        <f>'Льг.'!E26</f>
        <v>0</v>
      </c>
      <c r="U26" s="412">
        <f>Обоян!C26</f>
        <v>0</v>
      </c>
      <c r="V26" s="410">
        <f>Обоян!D26</f>
        <v>0</v>
      </c>
      <c r="W26" s="413">
        <f>Обоян!E26</f>
        <v>0</v>
      </c>
      <c r="X26" s="412">
        <f>'Рыльск.'!C26</f>
        <v>0</v>
      </c>
      <c r="Y26" s="410">
        <f>'Рыльск.'!D26</f>
        <v>0</v>
      </c>
      <c r="Z26" s="413">
        <f>'Рыльск.'!E26</f>
        <v>0</v>
      </c>
      <c r="AA26" s="412">
        <f>Сов!C26</f>
        <v>0</v>
      </c>
      <c r="AB26" s="410">
        <f>Сов!D26</f>
        <v>0</v>
      </c>
      <c r="AC26" s="413">
        <f>Сов!E26</f>
        <v>0</v>
      </c>
      <c r="AD26" s="409">
        <f>Солнц!C26</f>
        <v>0</v>
      </c>
      <c r="AE26" s="410">
        <f>Солнц!D26</f>
        <v>0</v>
      </c>
      <c r="AF26" s="413">
        <f>Солнц!E26</f>
        <v>0</v>
      </c>
      <c r="AG26" s="412">
        <f>Судж!C26</f>
        <v>0</v>
      </c>
      <c r="AH26" s="410">
        <f>Судж!D26</f>
        <v>0</v>
      </c>
      <c r="AI26" s="413">
        <f>Судж!E26</f>
        <v>0</v>
      </c>
      <c r="AJ26" s="409">
        <f>Хомут!C26</f>
        <v>0</v>
      </c>
      <c r="AK26" s="410">
        <f>Хомут!D26</f>
        <v>0</v>
      </c>
      <c r="AL26" s="411">
        <f>Хомут!E26</f>
        <v>0</v>
      </c>
      <c r="AM26" s="248">
        <f>'Щигр.'!C26</f>
        <v>0</v>
      </c>
      <c r="AN26" s="410">
        <f>'Щигр.'!D26</f>
        <v>0</v>
      </c>
      <c r="AO26" s="411">
        <f>'Щигр.'!E26</f>
        <v>0</v>
      </c>
      <c r="AP26" s="267">
        <f t="shared" si="0"/>
        <v>0</v>
      </c>
    </row>
    <row r="27" spans="1:42" s="182" customFormat="1" ht="34.5" customHeight="1" hidden="1">
      <c r="A27" s="225">
        <v>16</v>
      </c>
      <c r="B27" s="226" t="s">
        <v>27</v>
      </c>
      <c r="C27" s="248">
        <f>Горш!C27</f>
        <v>0</v>
      </c>
      <c r="D27" s="249">
        <f>Горш!D27</f>
        <v>0</v>
      </c>
      <c r="E27" s="250">
        <f>Горш!E27</f>
        <v>0</v>
      </c>
      <c r="F27" s="409">
        <f>Дмитр!C27</f>
        <v>0</v>
      </c>
      <c r="G27" s="410">
        <f>Дмитр!D27</f>
        <v>0</v>
      </c>
      <c r="H27" s="411">
        <f>Дмитр!E27</f>
        <v>0</v>
      </c>
      <c r="I27" s="412">
        <f>'Жел.'!C27</f>
        <v>0</v>
      </c>
      <c r="J27" s="410">
        <f>'Жел.'!D27</f>
        <v>0</v>
      </c>
      <c r="K27" s="413">
        <f>'Жел.'!E27</f>
        <v>0</v>
      </c>
      <c r="L27" s="412">
        <f>'Золот.'!C27</f>
        <v>0</v>
      </c>
      <c r="M27" s="410">
        <f>'Золот.'!D27</f>
        <v>0</v>
      </c>
      <c r="N27" s="413">
        <f>'Золот.'!E27</f>
        <v>0</v>
      </c>
      <c r="O27" s="412">
        <f>'Кур.'!C27</f>
        <v>0</v>
      </c>
      <c r="P27" s="410">
        <f>'Кур.'!D27</f>
        <v>0</v>
      </c>
      <c r="Q27" s="413">
        <f>'Кур.'!E27</f>
        <v>0</v>
      </c>
      <c r="R27" s="409">
        <f>'Льг.'!C27</f>
        <v>0</v>
      </c>
      <c r="S27" s="410">
        <f>'Льг.'!D27</f>
        <v>0</v>
      </c>
      <c r="T27" s="411">
        <f>'Льг.'!E27</f>
        <v>0</v>
      </c>
      <c r="U27" s="412">
        <f>Обоян!C27</f>
        <v>0</v>
      </c>
      <c r="V27" s="410">
        <f>Обоян!D27</f>
        <v>0</v>
      </c>
      <c r="W27" s="413">
        <f>Обоян!E27</f>
        <v>0</v>
      </c>
      <c r="X27" s="412">
        <f>'Рыльск.'!C27</f>
        <v>0</v>
      </c>
      <c r="Y27" s="410">
        <f>'Рыльск.'!D27</f>
        <v>0</v>
      </c>
      <c r="Z27" s="413">
        <f>'Рыльск.'!E27</f>
        <v>0</v>
      </c>
      <c r="AA27" s="412">
        <f>Сов!C27</f>
        <v>0</v>
      </c>
      <c r="AB27" s="410">
        <f>Сов!D27</f>
        <v>0</v>
      </c>
      <c r="AC27" s="413">
        <f>Сов!E27</f>
        <v>0</v>
      </c>
      <c r="AD27" s="409">
        <f>Солнц!C27</f>
        <v>0</v>
      </c>
      <c r="AE27" s="410">
        <f>Солнц!D27</f>
        <v>0</v>
      </c>
      <c r="AF27" s="413">
        <f>Солнц!E27</f>
        <v>0</v>
      </c>
      <c r="AG27" s="412">
        <f>Судж!C27</f>
        <v>0</v>
      </c>
      <c r="AH27" s="410">
        <f>Судж!D27</f>
        <v>0</v>
      </c>
      <c r="AI27" s="413">
        <f>Судж!E27</f>
        <v>0</v>
      </c>
      <c r="AJ27" s="409">
        <f>Хомут!C27</f>
        <v>0</v>
      </c>
      <c r="AK27" s="410">
        <f>Хомут!D27</f>
        <v>0</v>
      </c>
      <c r="AL27" s="411">
        <f>Хомут!E27</f>
        <v>0</v>
      </c>
      <c r="AM27" s="248">
        <f>'Щигр.'!C27</f>
        <v>0</v>
      </c>
      <c r="AN27" s="410">
        <f>'Щигр.'!D27</f>
        <v>0</v>
      </c>
      <c r="AO27" s="411">
        <f>'Щигр.'!E27</f>
        <v>0</v>
      </c>
      <c r="AP27" s="267">
        <f t="shared" si="0"/>
        <v>0</v>
      </c>
    </row>
    <row r="28" spans="1:42" s="182" customFormat="1" ht="34.5" customHeight="1" hidden="1">
      <c r="A28" s="225">
        <v>17</v>
      </c>
      <c r="B28" s="226" t="s">
        <v>28</v>
      </c>
      <c r="C28" s="248">
        <f>Горш!C28</f>
        <v>0</v>
      </c>
      <c r="D28" s="249">
        <f>Горш!D28</f>
        <v>0</v>
      </c>
      <c r="E28" s="250">
        <f>Горш!E28</f>
        <v>0</v>
      </c>
      <c r="F28" s="409">
        <f>Дмитр!C28</f>
        <v>0</v>
      </c>
      <c r="G28" s="410">
        <f>Дмитр!D28</f>
        <v>0</v>
      </c>
      <c r="H28" s="411">
        <f>Дмитр!E28</f>
        <v>0</v>
      </c>
      <c r="I28" s="412">
        <f>'Жел.'!C28</f>
        <v>0</v>
      </c>
      <c r="J28" s="410">
        <f>'Жел.'!D28</f>
        <v>0</v>
      </c>
      <c r="K28" s="413">
        <f>'Жел.'!E28</f>
        <v>0</v>
      </c>
      <c r="L28" s="412">
        <f>'Золот.'!C28</f>
        <v>0</v>
      </c>
      <c r="M28" s="410">
        <f>'Золот.'!D28</f>
        <v>0</v>
      </c>
      <c r="N28" s="413">
        <f>'Золот.'!E28</f>
        <v>0</v>
      </c>
      <c r="O28" s="412">
        <f>'Кур.'!C28</f>
        <v>0</v>
      </c>
      <c r="P28" s="410">
        <f>'Кур.'!D28</f>
        <v>0</v>
      </c>
      <c r="Q28" s="413">
        <f>'Кур.'!E28</f>
        <v>0</v>
      </c>
      <c r="R28" s="409">
        <f>'Льг.'!C28</f>
        <v>0</v>
      </c>
      <c r="S28" s="410">
        <f>'Льг.'!D28</f>
        <v>0</v>
      </c>
      <c r="T28" s="411">
        <f>'Льг.'!E28</f>
        <v>0</v>
      </c>
      <c r="U28" s="412">
        <f>Обоян!C28</f>
        <v>0</v>
      </c>
      <c r="V28" s="410">
        <f>Обоян!D28</f>
        <v>0</v>
      </c>
      <c r="W28" s="413">
        <f>Обоян!E28</f>
        <v>0</v>
      </c>
      <c r="X28" s="412">
        <f>'Рыльск.'!C28</f>
        <v>0</v>
      </c>
      <c r="Y28" s="410">
        <f>'Рыльск.'!D28</f>
        <v>0</v>
      </c>
      <c r="Z28" s="413">
        <f>'Рыльск.'!E28</f>
        <v>0</v>
      </c>
      <c r="AA28" s="412">
        <f>Сов!C28</f>
        <v>0</v>
      </c>
      <c r="AB28" s="410">
        <f>Сов!D28</f>
        <v>0</v>
      </c>
      <c r="AC28" s="413">
        <f>Сов!E28</f>
        <v>0</v>
      </c>
      <c r="AD28" s="409">
        <f>Солнц!C28</f>
        <v>0</v>
      </c>
      <c r="AE28" s="410">
        <f>Солнц!D28</f>
        <v>0</v>
      </c>
      <c r="AF28" s="413">
        <f>Солнц!E28</f>
        <v>0</v>
      </c>
      <c r="AG28" s="412">
        <f>Судж!C28</f>
        <v>0</v>
      </c>
      <c r="AH28" s="410">
        <f>Судж!D28</f>
        <v>0</v>
      </c>
      <c r="AI28" s="413">
        <f>Судж!E28</f>
        <v>0</v>
      </c>
      <c r="AJ28" s="409">
        <f>Хомут!C28</f>
        <v>0</v>
      </c>
      <c r="AK28" s="410">
        <f>Хомут!D28</f>
        <v>0</v>
      </c>
      <c r="AL28" s="411">
        <f>Хомут!E28</f>
        <v>0</v>
      </c>
      <c r="AM28" s="248">
        <f>'Щигр.'!C28</f>
        <v>0</v>
      </c>
      <c r="AN28" s="410">
        <f>'Щигр.'!D28</f>
        <v>0</v>
      </c>
      <c r="AO28" s="411">
        <f>'Щигр.'!E28</f>
        <v>0</v>
      </c>
      <c r="AP28" s="267">
        <f t="shared" si="0"/>
        <v>0</v>
      </c>
    </row>
    <row r="29" spans="1:42" s="182" customFormat="1" ht="34.5" customHeight="1" hidden="1">
      <c r="A29" s="225">
        <v>18</v>
      </c>
      <c r="B29" s="226" t="s">
        <v>29</v>
      </c>
      <c r="C29" s="248">
        <f>Горш!C29</f>
        <v>0</v>
      </c>
      <c r="D29" s="249">
        <f>Горш!D29</f>
        <v>0</v>
      </c>
      <c r="E29" s="250">
        <f>Горш!E29</f>
        <v>0</v>
      </c>
      <c r="F29" s="409">
        <f>Дмитр!C29</f>
        <v>0</v>
      </c>
      <c r="G29" s="410">
        <f>Дмитр!D29</f>
        <v>0</v>
      </c>
      <c r="H29" s="411">
        <f>Дмитр!E29</f>
        <v>0</v>
      </c>
      <c r="I29" s="412">
        <f>'Жел.'!C29</f>
        <v>0</v>
      </c>
      <c r="J29" s="410">
        <f>'Жел.'!D29</f>
        <v>0</v>
      </c>
      <c r="K29" s="413">
        <f>'Жел.'!E29</f>
        <v>0</v>
      </c>
      <c r="L29" s="412">
        <f>'Золот.'!C29</f>
        <v>0</v>
      </c>
      <c r="M29" s="410">
        <f>'Золот.'!D29</f>
        <v>0</v>
      </c>
      <c r="N29" s="413">
        <f>'Золот.'!E29</f>
        <v>0</v>
      </c>
      <c r="O29" s="412">
        <f>'Кур.'!C29</f>
        <v>0</v>
      </c>
      <c r="P29" s="410">
        <f>'Кур.'!D29</f>
        <v>0</v>
      </c>
      <c r="Q29" s="413">
        <f>'Кур.'!E29</f>
        <v>0</v>
      </c>
      <c r="R29" s="409">
        <f>'Льг.'!C29</f>
        <v>0</v>
      </c>
      <c r="S29" s="410">
        <f>'Льг.'!D29</f>
        <v>0</v>
      </c>
      <c r="T29" s="411">
        <f>'Льг.'!E29</f>
        <v>0</v>
      </c>
      <c r="U29" s="412">
        <f>Обоян!C29</f>
        <v>0</v>
      </c>
      <c r="V29" s="410">
        <f>Обоян!D29</f>
        <v>0</v>
      </c>
      <c r="W29" s="413">
        <f>Обоян!E29</f>
        <v>0</v>
      </c>
      <c r="X29" s="412">
        <f>'Рыльск.'!C29</f>
        <v>0</v>
      </c>
      <c r="Y29" s="410">
        <f>'Рыльск.'!D29</f>
        <v>0</v>
      </c>
      <c r="Z29" s="413">
        <f>'Рыльск.'!E29</f>
        <v>0</v>
      </c>
      <c r="AA29" s="412">
        <f>Сов!C29</f>
        <v>0</v>
      </c>
      <c r="AB29" s="410">
        <f>Сов!D29</f>
        <v>0</v>
      </c>
      <c r="AC29" s="413">
        <f>Сов!E29</f>
        <v>0</v>
      </c>
      <c r="AD29" s="409">
        <f>Солнц!C29</f>
        <v>0</v>
      </c>
      <c r="AE29" s="410">
        <f>Солнц!D29</f>
        <v>0</v>
      </c>
      <c r="AF29" s="413">
        <f>Солнц!E29</f>
        <v>0</v>
      </c>
      <c r="AG29" s="412">
        <f>Судж!C29</f>
        <v>0</v>
      </c>
      <c r="AH29" s="410">
        <f>Судж!D29</f>
        <v>0</v>
      </c>
      <c r="AI29" s="413">
        <f>Судж!E29</f>
        <v>0</v>
      </c>
      <c r="AJ29" s="409">
        <f>Хомут!C29</f>
        <v>0</v>
      </c>
      <c r="AK29" s="410">
        <f>Хомут!D29</f>
        <v>0</v>
      </c>
      <c r="AL29" s="411">
        <f>Хомут!E29</f>
        <v>0</v>
      </c>
      <c r="AM29" s="248">
        <f>'Щигр.'!C29</f>
        <v>0</v>
      </c>
      <c r="AN29" s="410">
        <f>'Щигр.'!D29</f>
        <v>0</v>
      </c>
      <c r="AO29" s="411">
        <f>'Щигр.'!E29</f>
        <v>0</v>
      </c>
      <c r="AP29" s="267">
        <f t="shared" si="0"/>
        <v>0</v>
      </c>
    </row>
    <row r="30" spans="1:42" s="182" customFormat="1" ht="34.5" customHeight="1" hidden="1">
      <c r="A30" s="225">
        <v>19</v>
      </c>
      <c r="B30" s="226" t="s">
        <v>30</v>
      </c>
      <c r="C30" s="248">
        <f>Горш!C30</f>
        <v>0</v>
      </c>
      <c r="D30" s="249">
        <f>Горш!D30</f>
        <v>0</v>
      </c>
      <c r="E30" s="250">
        <f>Горш!E30</f>
        <v>0</v>
      </c>
      <c r="F30" s="409">
        <f>Дмитр!C30</f>
        <v>0</v>
      </c>
      <c r="G30" s="410">
        <f>Дмитр!D30</f>
        <v>0</v>
      </c>
      <c r="H30" s="411">
        <f>Дмитр!E30</f>
        <v>0</v>
      </c>
      <c r="I30" s="412">
        <f>'Жел.'!C30</f>
        <v>0</v>
      </c>
      <c r="J30" s="410">
        <f>'Жел.'!D30</f>
        <v>0</v>
      </c>
      <c r="K30" s="413">
        <f>'Жел.'!E30</f>
        <v>0</v>
      </c>
      <c r="L30" s="412">
        <f>'Золот.'!C30</f>
        <v>0</v>
      </c>
      <c r="M30" s="410">
        <f>'Золот.'!D30</f>
        <v>0</v>
      </c>
      <c r="N30" s="413">
        <f>'Золот.'!E30</f>
        <v>0</v>
      </c>
      <c r="O30" s="412">
        <f>'Кур.'!C30</f>
        <v>0</v>
      </c>
      <c r="P30" s="410">
        <f>'Кур.'!D30</f>
        <v>0</v>
      </c>
      <c r="Q30" s="413">
        <f>'Кур.'!E30</f>
        <v>0</v>
      </c>
      <c r="R30" s="409">
        <f>'Льг.'!C30</f>
        <v>0</v>
      </c>
      <c r="S30" s="410">
        <f>'Льг.'!D30</f>
        <v>0</v>
      </c>
      <c r="T30" s="411">
        <f>'Льг.'!E30</f>
        <v>0</v>
      </c>
      <c r="U30" s="412">
        <f>Обоян!C30</f>
        <v>0</v>
      </c>
      <c r="V30" s="410">
        <f>Обоян!D30</f>
        <v>0</v>
      </c>
      <c r="W30" s="413">
        <f>Обоян!E30</f>
        <v>0</v>
      </c>
      <c r="X30" s="412">
        <f>'Рыльск.'!C30</f>
        <v>0</v>
      </c>
      <c r="Y30" s="410">
        <f>'Рыльск.'!D30</f>
        <v>0</v>
      </c>
      <c r="Z30" s="413">
        <f>'Рыльск.'!E30</f>
        <v>0</v>
      </c>
      <c r="AA30" s="412">
        <f>Сов!C30</f>
        <v>0</v>
      </c>
      <c r="AB30" s="410">
        <f>Сов!D30</f>
        <v>0</v>
      </c>
      <c r="AC30" s="413">
        <f>Сов!E30</f>
        <v>0</v>
      </c>
      <c r="AD30" s="409">
        <f>Солнц!C30</f>
        <v>0</v>
      </c>
      <c r="AE30" s="410">
        <f>Солнц!D30</f>
        <v>0</v>
      </c>
      <c r="AF30" s="413">
        <f>Солнц!E30</f>
        <v>0</v>
      </c>
      <c r="AG30" s="412">
        <f>Судж!C30</f>
        <v>0</v>
      </c>
      <c r="AH30" s="410">
        <f>Судж!D30</f>
        <v>0</v>
      </c>
      <c r="AI30" s="413">
        <f>Судж!E30</f>
        <v>0</v>
      </c>
      <c r="AJ30" s="409">
        <f>Хомут!C30</f>
        <v>0</v>
      </c>
      <c r="AK30" s="410">
        <f>Хомут!D30</f>
        <v>0</v>
      </c>
      <c r="AL30" s="411">
        <f>Хомут!E30</f>
        <v>0</v>
      </c>
      <c r="AM30" s="248">
        <f>'Щигр.'!C30</f>
        <v>0</v>
      </c>
      <c r="AN30" s="410">
        <f>'Щигр.'!D30</f>
        <v>0</v>
      </c>
      <c r="AO30" s="411">
        <f>'Щигр.'!E30</f>
        <v>0</v>
      </c>
      <c r="AP30" s="267">
        <f t="shared" si="0"/>
        <v>0</v>
      </c>
    </row>
    <row r="31" spans="1:42" s="182" customFormat="1" ht="34.5" customHeight="1" hidden="1">
      <c r="A31" s="225">
        <v>20</v>
      </c>
      <c r="B31" s="226" t="s">
        <v>31</v>
      </c>
      <c r="C31" s="248">
        <f>Горш!C31</f>
        <v>0</v>
      </c>
      <c r="D31" s="249">
        <f>Горш!D31</f>
        <v>0</v>
      </c>
      <c r="E31" s="250">
        <f>Горш!E31</f>
        <v>0</v>
      </c>
      <c r="F31" s="409">
        <f>Дмитр!C31</f>
        <v>0</v>
      </c>
      <c r="G31" s="410">
        <f>Дмитр!D31</f>
        <v>0</v>
      </c>
      <c r="H31" s="411">
        <f>Дмитр!E31</f>
        <v>0</v>
      </c>
      <c r="I31" s="412">
        <f>'Жел.'!C31</f>
        <v>0</v>
      </c>
      <c r="J31" s="410">
        <f>'Жел.'!D31</f>
        <v>0</v>
      </c>
      <c r="K31" s="413">
        <f>'Жел.'!E31</f>
        <v>0</v>
      </c>
      <c r="L31" s="412">
        <f>'Золот.'!C31</f>
        <v>0</v>
      </c>
      <c r="M31" s="410">
        <f>'Золот.'!D31</f>
        <v>0</v>
      </c>
      <c r="N31" s="413">
        <f>'Золот.'!E31</f>
        <v>0</v>
      </c>
      <c r="O31" s="412">
        <f>'Кур.'!C31</f>
        <v>0</v>
      </c>
      <c r="P31" s="410">
        <f>'Кур.'!D31</f>
        <v>0</v>
      </c>
      <c r="Q31" s="413">
        <f>'Кур.'!E31</f>
        <v>0</v>
      </c>
      <c r="R31" s="409">
        <f>'Льг.'!C31</f>
        <v>0</v>
      </c>
      <c r="S31" s="410">
        <f>'Льг.'!D31</f>
        <v>0</v>
      </c>
      <c r="T31" s="411">
        <f>'Льг.'!E31</f>
        <v>0</v>
      </c>
      <c r="U31" s="412">
        <f>Обоян!C31</f>
        <v>0</v>
      </c>
      <c r="V31" s="410">
        <f>Обоян!D31</f>
        <v>0</v>
      </c>
      <c r="W31" s="413">
        <f>Обоян!E31</f>
        <v>0</v>
      </c>
      <c r="X31" s="412">
        <f>'Рыльск.'!C31</f>
        <v>0</v>
      </c>
      <c r="Y31" s="410">
        <f>'Рыльск.'!D31</f>
        <v>0</v>
      </c>
      <c r="Z31" s="413">
        <f>'Рыльск.'!E31</f>
        <v>0</v>
      </c>
      <c r="AA31" s="412">
        <f>Сов!C31</f>
        <v>0</v>
      </c>
      <c r="AB31" s="410">
        <f>Сов!D31</f>
        <v>0</v>
      </c>
      <c r="AC31" s="413">
        <f>Сов!E31</f>
        <v>0</v>
      </c>
      <c r="AD31" s="409">
        <f>Солнц!C31</f>
        <v>0</v>
      </c>
      <c r="AE31" s="410">
        <f>Солнц!D31</f>
        <v>0</v>
      </c>
      <c r="AF31" s="413">
        <f>Солнц!E31</f>
        <v>0</v>
      </c>
      <c r="AG31" s="412">
        <f>Судж!C31</f>
        <v>0</v>
      </c>
      <c r="AH31" s="410">
        <f>Судж!D31</f>
        <v>0</v>
      </c>
      <c r="AI31" s="413">
        <f>Судж!E31</f>
        <v>0</v>
      </c>
      <c r="AJ31" s="409">
        <f>Хомут!C31</f>
        <v>0</v>
      </c>
      <c r="AK31" s="410">
        <f>Хомут!D31</f>
        <v>0</v>
      </c>
      <c r="AL31" s="411">
        <f>Хомут!E31</f>
        <v>0</v>
      </c>
      <c r="AM31" s="248">
        <f>'Щигр.'!C31</f>
        <v>0</v>
      </c>
      <c r="AN31" s="410">
        <f>'Щигр.'!D31</f>
        <v>0</v>
      </c>
      <c r="AO31" s="411">
        <f>'Щигр.'!E31</f>
        <v>0</v>
      </c>
      <c r="AP31" s="267">
        <f t="shared" si="0"/>
        <v>0</v>
      </c>
    </row>
    <row r="32" spans="1:42" s="182" customFormat="1" ht="34.5" customHeight="1" hidden="1">
      <c r="A32" s="225">
        <v>21</v>
      </c>
      <c r="B32" s="226" t="s">
        <v>32</v>
      </c>
      <c r="C32" s="248">
        <f>Горш!C32</f>
        <v>0</v>
      </c>
      <c r="D32" s="249">
        <f>Горш!D32</f>
        <v>0</v>
      </c>
      <c r="E32" s="250">
        <f>Горш!E32</f>
        <v>0</v>
      </c>
      <c r="F32" s="409">
        <f>Дмитр!C32</f>
        <v>0</v>
      </c>
      <c r="G32" s="410">
        <f>Дмитр!D32</f>
        <v>0</v>
      </c>
      <c r="H32" s="411">
        <f>Дмитр!E32</f>
        <v>0</v>
      </c>
      <c r="I32" s="412">
        <f>'Жел.'!C32</f>
        <v>0</v>
      </c>
      <c r="J32" s="410">
        <f>'Жел.'!D32</f>
        <v>0</v>
      </c>
      <c r="K32" s="413">
        <f>'Жел.'!E32</f>
        <v>0</v>
      </c>
      <c r="L32" s="412">
        <f>'Золот.'!C32</f>
        <v>0</v>
      </c>
      <c r="M32" s="410">
        <f>'Золот.'!D32</f>
        <v>0</v>
      </c>
      <c r="N32" s="413">
        <f>'Золот.'!E32</f>
        <v>0</v>
      </c>
      <c r="O32" s="412">
        <f>'Кур.'!C32</f>
        <v>0</v>
      </c>
      <c r="P32" s="410">
        <f>'Кур.'!D32</f>
        <v>0</v>
      </c>
      <c r="Q32" s="413">
        <f>'Кур.'!E32</f>
        <v>0</v>
      </c>
      <c r="R32" s="409">
        <f>'Льг.'!C32</f>
        <v>0</v>
      </c>
      <c r="S32" s="410">
        <f>'Льг.'!D32</f>
        <v>0</v>
      </c>
      <c r="T32" s="411">
        <f>'Льг.'!E32</f>
        <v>0</v>
      </c>
      <c r="U32" s="412">
        <f>Обоян!C32</f>
        <v>0</v>
      </c>
      <c r="V32" s="410">
        <f>Обоян!D32</f>
        <v>0</v>
      </c>
      <c r="W32" s="413">
        <f>Обоян!E32</f>
        <v>0</v>
      </c>
      <c r="X32" s="412">
        <f>'Рыльск.'!C32</f>
        <v>0</v>
      </c>
      <c r="Y32" s="410">
        <f>'Рыльск.'!D32</f>
        <v>0</v>
      </c>
      <c r="Z32" s="413">
        <f>'Рыльск.'!E32</f>
        <v>0</v>
      </c>
      <c r="AA32" s="412">
        <f>Сов!C32</f>
        <v>0</v>
      </c>
      <c r="AB32" s="410">
        <f>Сов!D32</f>
        <v>0</v>
      </c>
      <c r="AC32" s="413">
        <f>Сов!E32</f>
        <v>0</v>
      </c>
      <c r="AD32" s="409">
        <f>Солнц!C32</f>
        <v>0</v>
      </c>
      <c r="AE32" s="410">
        <f>Солнц!D32</f>
        <v>0</v>
      </c>
      <c r="AF32" s="413">
        <f>Солнц!E32</f>
        <v>0</v>
      </c>
      <c r="AG32" s="412">
        <f>Судж!C32</f>
        <v>0</v>
      </c>
      <c r="AH32" s="410">
        <f>Судж!D32</f>
        <v>0</v>
      </c>
      <c r="AI32" s="413">
        <f>Судж!E32</f>
        <v>0</v>
      </c>
      <c r="AJ32" s="409">
        <f>Хомут!C32</f>
        <v>0</v>
      </c>
      <c r="AK32" s="410">
        <f>Хомут!D32</f>
        <v>0</v>
      </c>
      <c r="AL32" s="411">
        <f>Хомут!E32</f>
        <v>0</v>
      </c>
      <c r="AM32" s="248">
        <f>'Щигр.'!C32</f>
        <v>0</v>
      </c>
      <c r="AN32" s="410">
        <f>'Щигр.'!D32</f>
        <v>0</v>
      </c>
      <c r="AO32" s="411">
        <f>'Щигр.'!E32</f>
        <v>0</v>
      </c>
      <c r="AP32" s="267">
        <f t="shared" si="0"/>
        <v>0</v>
      </c>
    </row>
    <row r="33" spans="1:42" s="182" customFormat="1" ht="34.5" customHeight="1">
      <c r="A33" s="225">
        <v>22</v>
      </c>
      <c r="B33" s="226" t="s">
        <v>33</v>
      </c>
      <c r="C33" s="248">
        <f>Горш!C33</f>
        <v>0</v>
      </c>
      <c r="D33" s="249">
        <f>Горш!D33</f>
        <v>0</v>
      </c>
      <c r="E33" s="250">
        <f>Горш!E33</f>
        <v>0</v>
      </c>
      <c r="F33" s="409">
        <f>Дмитр!C33</f>
        <v>0</v>
      </c>
      <c r="G33" s="410">
        <f>Дмитр!D33</f>
        <v>0</v>
      </c>
      <c r="H33" s="411">
        <f>Дмитр!E33</f>
        <v>0</v>
      </c>
      <c r="I33" s="412">
        <f>'Жел.'!C33</f>
        <v>0</v>
      </c>
      <c r="J33" s="410">
        <f>'Жел.'!D33</f>
        <v>0</v>
      </c>
      <c r="K33" s="413">
        <f>'Жел.'!E33</f>
        <v>0</v>
      </c>
      <c r="L33" s="412">
        <f>'Золот.'!C33</f>
        <v>0</v>
      </c>
      <c r="M33" s="410">
        <f>'Золот.'!D33</f>
        <v>0</v>
      </c>
      <c r="N33" s="413">
        <f>'Золот.'!E33</f>
        <v>0</v>
      </c>
      <c r="O33" s="412">
        <f>'Кур.'!C33</f>
        <v>0</v>
      </c>
      <c r="P33" s="410">
        <f>'Кур.'!D33</f>
        <v>0</v>
      </c>
      <c r="Q33" s="413">
        <f>'Кур.'!E33</f>
        <v>0</v>
      </c>
      <c r="R33" s="409">
        <f>'Льг.'!C33</f>
        <v>0</v>
      </c>
      <c r="S33" s="410">
        <f>'Льг.'!D33</f>
        <v>0</v>
      </c>
      <c r="T33" s="411">
        <f>'Льг.'!E33</f>
        <v>0</v>
      </c>
      <c r="U33" s="412">
        <f>Обоян!C33</f>
        <v>0</v>
      </c>
      <c r="V33" s="410">
        <f>Обоян!D33</f>
        <v>0</v>
      </c>
      <c r="W33" s="413">
        <f>Обоян!E33</f>
        <v>0</v>
      </c>
      <c r="X33" s="412">
        <f>'Рыльск.'!C33</f>
        <v>0</v>
      </c>
      <c r="Y33" s="410">
        <f>'Рыльск.'!D33</f>
        <v>0</v>
      </c>
      <c r="Z33" s="413">
        <f>'Рыльск.'!E33</f>
        <v>0</v>
      </c>
      <c r="AA33" s="412">
        <f>Сов!C33</f>
        <v>0</v>
      </c>
      <c r="AB33" s="410">
        <f>Сов!D33</f>
        <v>0</v>
      </c>
      <c r="AC33" s="413">
        <f>Сов!E33</f>
        <v>0</v>
      </c>
      <c r="AD33" s="409">
        <f>Солнц!C33</f>
        <v>0.3</v>
      </c>
      <c r="AE33" s="410">
        <f>Солнц!D33</f>
        <v>0.2</v>
      </c>
      <c r="AF33" s="413">
        <f>Солнц!E33</f>
        <v>50</v>
      </c>
      <c r="AG33" s="412">
        <f>Судж!C33</f>
        <v>0</v>
      </c>
      <c r="AH33" s="410">
        <f>Судж!D33</f>
        <v>0</v>
      </c>
      <c r="AI33" s="413">
        <f>Судж!E33</f>
        <v>0</v>
      </c>
      <c r="AJ33" s="409">
        <f>Хомут!C33</f>
        <v>0</v>
      </c>
      <c r="AK33" s="410">
        <f>Хомут!D33</f>
        <v>0</v>
      </c>
      <c r="AL33" s="411">
        <f>Хомут!E33</f>
        <v>0</v>
      </c>
      <c r="AM33" s="248">
        <f>'Щигр.'!C33</f>
        <v>0</v>
      </c>
      <c r="AN33" s="410">
        <f>'Щигр.'!D33</f>
        <v>0</v>
      </c>
      <c r="AO33" s="411">
        <f>'Щигр.'!E33</f>
        <v>0</v>
      </c>
      <c r="AP33" s="267">
        <f t="shared" si="0"/>
        <v>0.2</v>
      </c>
    </row>
    <row r="34" spans="1:42" s="182" customFormat="1" ht="34.5" customHeight="1" hidden="1">
      <c r="A34" s="225">
        <v>23</v>
      </c>
      <c r="B34" s="226" t="s">
        <v>34</v>
      </c>
      <c r="C34" s="248">
        <f>Горш!C34</f>
        <v>0</v>
      </c>
      <c r="D34" s="249">
        <f>Горш!D34</f>
        <v>0</v>
      </c>
      <c r="E34" s="250">
        <f>Горш!E34</f>
        <v>0</v>
      </c>
      <c r="F34" s="409">
        <f>Дмитр!C34</f>
        <v>0</v>
      </c>
      <c r="G34" s="410">
        <f>Дмитр!D34</f>
        <v>0</v>
      </c>
      <c r="H34" s="411">
        <f>Дмитр!E34</f>
        <v>0</v>
      </c>
      <c r="I34" s="412">
        <f>'Жел.'!C34</f>
        <v>0</v>
      </c>
      <c r="J34" s="410">
        <f>'Жел.'!D34</f>
        <v>0</v>
      </c>
      <c r="K34" s="413">
        <f>'Жел.'!E34</f>
        <v>0</v>
      </c>
      <c r="L34" s="412">
        <f>'Золот.'!C34</f>
        <v>0</v>
      </c>
      <c r="M34" s="410">
        <f>'Золот.'!D34</f>
        <v>0</v>
      </c>
      <c r="N34" s="413">
        <f>'Золот.'!E34</f>
        <v>0</v>
      </c>
      <c r="O34" s="412">
        <f>'Кур.'!C34</f>
        <v>0</v>
      </c>
      <c r="P34" s="410">
        <f>'Кур.'!D34</f>
        <v>0</v>
      </c>
      <c r="Q34" s="413">
        <f>'Кур.'!E34</f>
        <v>0</v>
      </c>
      <c r="R34" s="409">
        <f>'Льг.'!C34</f>
        <v>0</v>
      </c>
      <c r="S34" s="410">
        <f>'Льг.'!D34</f>
        <v>0</v>
      </c>
      <c r="T34" s="411">
        <f>'Льг.'!E34</f>
        <v>0</v>
      </c>
      <c r="U34" s="412">
        <f>Обоян!C34</f>
        <v>0</v>
      </c>
      <c r="V34" s="410">
        <f>Обоян!D34</f>
        <v>0</v>
      </c>
      <c r="W34" s="413">
        <f>Обоян!E34</f>
        <v>0</v>
      </c>
      <c r="X34" s="412">
        <f>'Рыльск.'!C34</f>
        <v>0</v>
      </c>
      <c r="Y34" s="410">
        <f>'Рыльск.'!D34</f>
        <v>0</v>
      </c>
      <c r="Z34" s="413">
        <f>'Рыльск.'!E34</f>
        <v>0</v>
      </c>
      <c r="AA34" s="412">
        <f>Сов!C34</f>
        <v>0</v>
      </c>
      <c r="AB34" s="410">
        <f>Сов!D34</f>
        <v>0</v>
      </c>
      <c r="AC34" s="413">
        <f>Сов!E34</f>
        <v>0</v>
      </c>
      <c r="AD34" s="409">
        <f>Солнц!C34</f>
        <v>0</v>
      </c>
      <c r="AE34" s="410">
        <f>Солнц!D34</f>
        <v>0</v>
      </c>
      <c r="AF34" s="413">
        <f>Солнц!E34</f>
        <v>0</v>
      </c>
      <c r="AG34" s="412">
        <f>Судж!C34</f>
        <v>0</v>
      </c>
      <c r="AH34" s="410">
        <f>Судж!D34</f>
        <v>0</v>
      </c>
      <c r="AI34" s="413">
        <f>Судж!E34</f>
        <v>0</v>
      </c>
      <c r="AJ34" s="409">
        <f>Хомут!C34</f>
        <v>0</v>
      </c>
      <c r="AK34" s="410">
        <f>Хомут!D34</f>
        <v>0</v>
      </c>
      <c r="AL34" s="411">
        <f>Хомут!E34</f>
        <v>0</v>
      </c>
      <c r="AM34" s="248">
        <f>'Щигр.'!C34</f>
        <v>0</v>
      </c>
      <c r="AN34" s="410">
        <f>'Щигр.'!D34</f>
        <v>0</v>
      </c>
      <c r="AO34" s="411">
        <f>'Щигр.'!E34</f>
        <v>0</v>
      </c>
      <c r="AP34" s="267">
        <f t="shared" si="0"/>
        <v>0</v>
      </c>
    </row>
    <row r="35" spans="1:42" s="182" customFormat="1" ht="34.5" customHeight="1" hidden="1">
      <c r="A35" s="225">
        <v>24</v>
      </c>
      <c r="B35" s="226" t="s">
        <v>35</v>
      </c>
      <c r="C35" s="248">
        <f>Горш!C35</f>
        <v>0</v>
      </c>
      <c r="D35" s="249">
        <f>Горш!D35</f>
        <v>0</v>
      </c>
      <c r="E35" s="250">
        <f>Горш!E35</f>
        <v>0</v>
      </c>
      <c r="F35" s="409">
        <f>Дмитр!C35</f>
        <v>0</v>
      </c>
      <c r="G35" s="410">
        <f>Дмитр!D35</f>
        <v>0</v>
      </c>
      <c r="H35" s="411">
        <f>Дмитр!E35</f>
        <v>0</v>
      </c>
      <c r="I35" s="412">
        <f>'Жел.'!C35</f>
        <v>0</v>
      </c>
      <c r="J35" s="410">
        <f>'Жел.'!D35</f>
        <v>0</v>
      </c>
      <c r="K35" s="413">
        <f>'Жел.'!E35</f>
        <v>0</v>
      </c>
      <c r="L35" s="412">
        <f>'Золот.'!C35</f>
        <v>0</v>
      </c>
      <c r="M35" s="410">
        <f>'Золот.'!D35</f>
        <v>0</v>
      </c>
      <c r="N35" s="413">
        <f>'Золот.'!E35</f>
        <v>0</v>
      </c>
      <c r="O35" s="412">
        <f>'Кур.'!C35</f>
        <v>0</v>
      </c>
      <c r="P35" s="410">
        <f>'Кур.'!D35</f>
        <v>0</v>
      </c>
      <c r="Q35" s="413">
        <f>'Кур.'!E35</f>
        <v>0</v>
      </c>
      <c r="R35" s="409">
        <f>'Льг.'!C35</f>
        <v>0</v>
      </c>
      <c r="S35" s="410">
        <f>'Льг.'!D35</f>
        <v>0</v>
      </c>
      <c r="T35" s="411">
        <f>'Льг.'!E35</f>
        <v>0</v>
      </c>
      <c r="U35" s="412">
        <f>Обоян!C35</f>
        <v>0</v>
      </c>
      <c r="V35" s="410">
        <f>Обоян!D35</f>
        <v>0</v>
      </c>
      <c r="W35" s="413">
        <f>Обоян!E35</f>
        <v>0</v>
      </c>
      <c r="X35" s="412">
        <f>'Рыльск.'!C35</f>
        <v>0</v>
      </c>
      <c r="Y35" s="410">
        <f>'Рыльск.'!D35</f>
        <v>0</v>
      </c>
      <c r="Z35" s="413">
        <f>'Рыльск.'!E35</f>
        <v>0</v>
      </c>
      <c r="AA35" s="412">
        <f>Сов!C35</f>
        <v>0</v>
      </c>
      <c r="AB35" s="410">
        <f>Сов!D35</f>
        <v>0</v>
      </c>
      <c r="AC35" s="413">
        <f>Сов!E35</f>
        <v>0</v>
      </c>
      <c r="AD35" s="409">
        <f>Солнц!C35</f>
        <v>0</v>
      </c>
      <c r="AE35" s="410">
        <f>Солнц!D35</f>
        <v>0</v>
      </c>
      <c r="AF35" s="413">
        <f>Солнц!E35</f>
        <v>0</v>
      </c>
      <c r="AG35" s="412">
        <f>Судж!C35</f>
        <v>0</v>
      </c>
      <c r="AH35" s="410">
        <f>Судж!D35</f>
        <v>0</v>
      </c>
      <c r="AI35" s="413">
        <f>Судж!E35</f>
        <v>0</v>
      </c>
      <c r="AJ35" s="409">
        <f>Хомут!C35</f>
        <v>0</v>
      </c>
      <c r="AK35" s="410">
        <f>Хомут!D35</f>
        <v>0</v>
      </c>
      <c r="AL35" s="411">
        <f>Хомут!E35</f>
        <v>0</v>
      </c>
      <c r="AM35" s="248">
        <f>'Щигр.'!C35</f>
        <v>0</v>
      </c>
      <c r="AN35" s="410">
        <f>'Щигр.'!D35</f>
        <v>0</v>
      </c>
      <c r="AO35" s="411">
        <f>'Щигр.'!E35</f>
        <v>0</v>
      </c>
      <c r="AP35" s="267">
        <f t="shared" si="0"/>
        <v>0</v>
      </c>
    </row>
    <row r="36" spans="1:42" s="182" customFormat="1" ht="34.5" customHeight="1" hidden="1">
      <c r="A36" s="225">
        <v>25</v>
      </c>
      <c r="B36" s="226" t="s">
        <v>36</v>
      </c>
      <c r="C36" s="248">
        <f>Горш!C36</f>
        <v>0</v>
      </c>
      <c r="D36" s="249">
        <f>Горш!D36</f>
        <v>0</v>
      </c>
      <c r="E36" s="250">
        <f>Горш!E36</f>
        <v>0</v>
      </c>
      <c r="F36" s="409">
        <f>Дмитр!C36</f>
        <v>0</v>
      </c>
      <c r="G36" s="410">
        <f>Дмитр!D36</f>
        <v>0</v>
      </c>
      <c r="H36" s="411">
        <f>Дмитр!E36</f>
        <v>0</v>
      </c>
      <c r="I36" s="412">
        <f>'Жел.'!C36</f>
        <v>0</v>
      </c>
      <c r="J36" s="410">
        <f>'Жел.'!D36</f>
        <v>0</v>
      </c>
      <c r="K36" s="413">
        <f>'Жел.'!E36</f>
        <v>0</v>
      </c>
      <c r="L36" s="412">
        <f>'Золот.'!C36</f>
        <v>0</v>
      </c>
      <c r="M36" s="410">
        <f>'Золот.'!D36</f>
        <v>0</v>
      </c>
      <c r="N36" s="413">
        <f>'Золот.'!E36</f>
        <v>0</v>
      </c>
      <c r="O36" s="412">
        <f>'Кур.'!C36</f>
        <v>0</v>
      </c>
      <c r="P36" s="410">
        <f>'Кур.'!D36</f>
        <v>0</v>
      </c>
      <c r="Q36" s="413">
        <f>'Кур.'!E36</f>
        <v>0</v>
      </c>
      <c r="R36" s="409">
        <f>'Льг.'!C36</f>
        <v>0</v>
      </c>
      <c r="S36" s="410">
        <f>'Льг.'!D36</f>
        <v>0</v>
      </c>
      <c r="T36" s="411">
        <f>'Льг.'!E36</f>
        <v>0</v>
      </c>
      <c r="U36" s="412">
        <f>Обоян!C36</f>
        <v>0</v>
      </c>
      <c r="V36" s="410">
        <f>Обоян!D36</f>
        <v>0</v>
      </c>
      <c r="W36" s="413">
        <f>Обоян!E36</f>
        <v>0</v>
      </c>
      <c r="X36" s="412">
        <f>'Рыльск.'!C36</f>
        <v>0</v>
      </c>
      <c r="Y36" s="410">
        <f>'Рыльск.'!D36</f>
        <v>0</v>
      </c>
      <c r="Z36" s="413">
        <f>'Рыльск.'!E36</f>
        <v>0</v>
      </c>
      <c r="AA36" s="412">
        <f>Сов!C36</f>
        <v>0</v>
      </c>
      <c r="AB36" s="410">
        <f>Сов!D36</f>
        <v>0</v>
      </c>
      <c r="AC36" s="413">
        <f>Сов!E36</f>
        <v>0</v>
      </c>
      <c r="AD36" s="409">
        <f>Солнц!C36</f>
        <v>0</v>
      </c>
      <c r="AE36" s="410">
        <f>Солнц!D36</f>
        <v>0</v>
      </c>
      <c r="AF36" s="413">
        <f>Солнц!E36</f>
        <v>0</v>
      </c>
      <c r="AG36" s="412">
        <f>Судж!C36</f>
        <v>0</v>
      </c>
      <c r="AH36" s="410">
        <f>Судж!D36</f>
        <v>0</v>
      </c>
      <c r="AI36" s="413">
        <f>Судж!E36</f>
        <v>0</v>
      </c>
      <c r="AJ36" s="409">
        <f>Хомут!C36</f>
        <v>0</v>
      </c>
      <c r="AK36" s="410">
        <f>Хомут!D36</f>
        <v>0</v>
      </c>
      <c r="AL36" s="411">
        <f>Хомут!E36</f>
        <v>0</v>
      </c>
      <c r="AM36" s="248">
        <f>'Щигр.'!C36</f>
        <v>0</v>
      </c>
      <c r="AN36" s="410">
        <f>'Щигр.'!D36</f>
        <v>0</v>
      </c>
      <c r="AO36" s="411">
        <f>'Щигр.'!E36</f>
        <v>0</v>
      </c>
      <c r="AP36" s="267">
        <f t="shared" si="0"/>
        <v>0</v>
      </c>
    </row>
    <row r="37" spans="1:42" s="182" customFormat="1" ht="34.5" customHeight="1" hidden="1">
      <c r="A37" s="225">
        <v>26</v>
      </c>
      <c r="B37" s="226" t="s">
        <v>37</v>
      </c>
      <c r="C37" s="248">
        <f>Горш!C37</f>
        <v>0</v>
      </c>
      <c r="D37" s="249">
        <f>Горш!D37</f>
        <v>0</v>
      </c>
      <c r="E37" s="250">
        <f>Горш!E37</f>
        <v>0</v>
      </c>
      <c r="F37" s="409">
        <f>Дмитр!C37</f>
        <v>0</v>
      </c>
      <c r="G37" s="410">
        <f>Дмитр!D37</f>
        <v>0</v>
      </c>
      <c r="H37" s="411">
        <f>Дмитр!E37</f>
        <v>0</v>
      </c>
      <c r="I37" s="412">
        <f>'Жел.'!C37</f>
        <v>0</v>
      </c>
      <c r="J37" s="410">
        <f>'Жел.'!D37</f>
        <v>0</v>
      </c>
      <c r="K37" s="413">
        <f>'Жел.'!E37</f>
        <v>0</v>
      </c>
      <c r="L37" s="412">
        <f>'Золот.'!C37</f>
        <v>0</v>
      </c>
      <c r="M37" s="410">
        <f>'Золот.'!D37</f>
        <v>0</v>
      </c>
      <c r="N37" s="413">
        <f>'Золот.'!E37</f>
        <v>0</v>
      </c>
      <c r="O37" s="412">
        <f>'Кур.'!C37</f>
        <v>0</v>
      </c>
      <c r="P37" s="410">
        <f>'Кур.'!D37</f>
        <v>0</v>
      </c>
      <c r="Q37" s="413">
        <f>'Кур.'!E37</f>
        <v>0</v>
      </c>
      <c r="R37" s="409">
        <f>'Льг.'!C37</f>
        <v>0</v>
      </c>
      <c r="S37" s="410">
        <f>'Льг.'!D37</f>
        <v>0</v>
      </c>
      <c r="T37" s="411">
        <f>'Льг.'!E37</f>
        <v>0</v>
      </c>
      <c r="U37" s="412">
        <f>Обоян!C37</f>
        <v>0</v>
      </c>
      <c r="V37" s="410">
        <f>Обоян!D37</f>
        <v>0</v>
      </c>
      <c r="W37" s="413">
        <f>Обоян!E37</f>
        <v>0</v>
      </c>
      <c r="X37" s="412">
        <f>'Рыльск.'!C37</f>
        <v>0</v>
      </c>
      <c r="Y37" s="410">
        <f>'Рыльск.'!D37</f>
        <v>0</v>
      </c>
      <c r="Z37" s="413">
        <f>'Рыльск.'!E37</f>
        <v>0</v>
      </c>
      <c r="AA37" s="412">
        <f>Сов!C37</f>
        <v>0</v>
      </c>
      <c r="AB37" s="410">
        <f>Сов!D37</f>
        <v>0</v>
      </c>
      <c r="AC37" s="413">
        <f>Сов!E37</f>
        <v>0</v>
      </c>
      <c r="AD37" s="409">
        <f>Солнц!C37</f>
        <v>0</v>
      </c>
      <c r="AE37" s="410">
        <f>Солнц!D37</f>
        <v>0</v>
      </c>
      <c r="AF37" s="413">
        <f>Солнц!E37</f>
        <v>0</v>
      </c>
      <c r="AG37" s="412">
        <f>Судж!C37</f>
        <v>0</v>
      </c>
      <c r="AH37" s="410">
        <f>Судж!D37</f>
        <v>0</v>
      </c>
      <c r="AI37" s="413">
        <f>Судж!E37</f>
        <v>0</v>
      </c>
      <c r="AJ37" s="409">
        <f>Хомут!C37</f>
        <v>0</v>
      </c>
      <c r="AK37" s="410">
        <f>Хомут!D37</f>
        <v>0</v>
      </c>
      <c r="AL37" s="411">
        <f>Хомут!E37</f>
        <v>0</v>
      </c>
      <c r="AM37" s="248">
        <f>'Щигр.'!C37</f>
        <v>0</v>
      </c>
      <c r="AN37" s="410">
        <f>'Щигр.'!D37</f>
        <v>0</v>
      </c>
      <c r="AO37" s="411">
        <f>'Щигр.'!E37</f>
        <v>0</v>
      </c>
      <c r="AP37" s="267">
        <f t="shared" si="0"/>
        <v>0</v>
      </c>
    </row>
    <row r="38" spans="1:42" s="182" customFormat="1" ht="34.5" customHeight="1">
      <c r="A38" s="225">
        <v>27</v>
      </c>
      <c r="B38" s="226" t="s">
        <v>38</v>
      </c>
      <c r="C38" s="248">
        <f>Горш!C38</f>
        <v>0</v>
      </c>
      <c r="D38" s="249">
        <f>Горш!D38</f>
        <v>0</v>
      </c>
      <c r="E38" s="250">
        <f>Горш!E38</f>
        <v>0</v>
      </c>
      <c r="F38" s="409">
        <f>Дмитр!C38</f>
        <v>0</v>
      </c>
      <c r="G38" s="410">
        <f>Дмитр!D38</f>
        <v>0</v>
      </c>
      <c r="H38" s="411">
        <f>Дмитр!E38</f>
        <v>0</v>
      </c>
      <c r="I38" s="412">
        <f>'Жел.'!C38</f>
        <v>0</v>
      </c>
      <c r="J38" s="410">
        <f>'Жел.'!D38</f>
        <v>0</v>
      </c>
      <c r="K38" s="413">
        <f>'Жел.'!E38</f>
        <v>0</v>
      </c>
      <c r="L38" s="412">
        <f>'Золот.'!C38</f>
        <v>0</v>
      </c>
      <c r="M38" s="410">
        <f>'Золот.'!D38</f>
        <v>0</v>
      </c>
      <c r="N38" s="413">
        <f>'Золот.'!E38</f>
        <v>0</v>
      </c>
      <c r="O38" s="412">
        <f>'Кур.'!C38</f>
        <v>0</v>
      </c>
      <c r="P38" s="410">
        <f>'Кур.'!D38</f>
        <v>0</v>
      </c>
      <c r="Q38" s="413">
        <f>'Кур.'!E38</f>
        <v>0</v>
      </c>
      <c r="R38" s="409">
        <f>'Льг.'!C38</f>
        <v>0</v>
      </c>
      <c r="S38" s="410">
        <f>'Льг.'!D38</f>
        <v>0</v>
      </c>
      <c r="T38" s="411">
        <f>'Льг.'!E38</f>
        <v>0</v>
      </c>
      <c r="U38" s="412">
        <f>Обоян!C38</f>
        <v>0</v>
      </c>
      <c r="V38" s="410">
        <f>Обоян!D38</f>
        <v>0</v>
      </c>
      <c r="W38" s="413">
        <f>Обоян!E38</f>
        <v>0</v>
      </c>
      <c r="X38" s="412">
        <f>'Рыльск.'!C38</f>
        <v>0</v>
      </c>
      <c r="Y38" s="410">
        <f>'Рыльск.'!D38</f>
        <v>0</v>
      </c>
      <c r="Z38" s="413">
        <f>'Рыльск.'!E38</f>
        <v>0</v>
      </c>
      <c r="AA38" s="412" t="str">
        <f>Сов!C38</f>
        <v>0,15-0,4</v>
      </c>
      <c r="AB38" s="410">
        <f>Сов!D38</f>
        <v>3</v>
      </c>
      <c r="AC38" s="413">
        <f>Сов!E38</f>
        <v>10</v>
      </c>
      <c r="AD38" s="409">
        <f>Солнц!C38</f>
        <v>0</v>
      </c>
      <c r="AE38" s="410">
        <f>Солнц!D38</f>
        <v>0</v>
      </c>
      <c r="AF38" s="413">
        <f>Солнц!E38</f>
        <v>0</v>
      </c>
      <c r="AG38" s="412">
        <f>Судж!C38</f>
        <v>0</v>
      </c>
      <c r="AH38" s="410">
        <f>Судж!D38</f>
        <v>0</v>
      </c>
      <c r="AI38" s="413">
        <f>Судж!E38</f>
        <v>0</v>
      </c>
      <c r="AJ38" s="409">
        <f>Хомут!C38</f>
        <v>0</v>
      </c>
      <c r="AK38" s="410">
        <f>Хомут!D38</f>
        <v>0</v>
      </c>
      <c r="AL38" s="411">
        <f>Хомут!E38</f>
        <v>0</v>
      </c>
      <c r="AM38" s="248">
        <f>'Щигр.'!C38</f>
        <v>0</v>
      </c>
      <c r="AN38" s="410">
        <f>'Щигр.'!D38</f>
        <v>0</v>
      </c>
      <c r="AO38" s="411">
        <f>'Щигр.'!E38</f>
        <v>0</v>
      </c>
      <c r="AP38" s="267">
        <f t="shared" si="0"/>
        <v>3</v>
      </c>
    </row>
    <row r="39" spans="1:42" s="182" customFormat="1" ht="34.5" customHeight="1">
      <c r="A39" s="225">
        <v>28</v>
      </c>
      <c r="B39" s="226" t="s">
        <v>39</v>
      </c>
      <c r="C39" s="248">
        <f>Горш!C39</f>
        <v>0</v>
      </c>
      <c r="D39" s="249">
        <f>Горш!D39</f>
        <v>0</v>
      </c>
      <c r="E39" s="250">
        <f>Горш!E39</f>
        <v>0</v>
      </c>
      <c r="F39" s="409">
        <f>Дмитр!C39</f>
        <v>0</v>
      </c>
      <c r="G39" s="410">
        <f>Дмитр!D39</f>
        <v>0</v>
      </c>
      <c r="H39" s="411">
        <f>Дмитр!E39</f>
        <v>0</v>
      </c>
      <c r="I39" s="412">
        <f>'Жел.'!C39</f>
        <v>0</v>
      </c>
      <c r="J39" s="410">
        <f>'Жел.'!D39</f>
        <v>0</v>
      </c>
      <c r="K39" s="413">
        <f>'Жел.'!E39</f>
        <v>0</v>
      </c>
      <c r="L39" s="412">
        <f>'Золот.'!C39</f>
        <v>0.4</v>
      </c>
      <c r="M39" s="410">
        <f>'Золот.'!D39</f>
        <v>30</v>
      </c>
      <c r="N39" s="413">
        <f>'Золот.'!E39</f>
        <v>15</v>
      </c>
      <c r="O39" s="412">
        <f>'Кур.'!C39</f>
        <v>0</v>
      </c>
      <c r="P39" s="410">
        <f>'Кур.'!D39</f>
        <v>0</v>
      </c>
      <c r="Q39" s="413">
        <f>'Кур.'!E39</f>
        <v>0</v>
      </c>
      <c r="R39" s="409">
        <f>'Льг.'!C39</f>
        <v>0</v>
      </c>
      <c r="S39" s="410">
        <f>'Льг.'!D39</f>
        <v>0</v>
      </c>
      <c r="T39" s="411">
        <f>'Льг.'!E39</f>
        <v>0</v>
      </c>
      <c r="U39" s="412">
        <f>Обоян!C39</f>
        <v>0</v>
      </c>
      <c r="V39" s="410">
        <f>Обоян!D39</f>
        <v>0</v>
      </c>
      <c r="W39" s="413">
        <f>Обоян!E39</f>
        <v>0</v>
      </c>
      <c r="X39" s="412" t="str">
        <f>'Рыльск.'!C39</f>
        <v>0,8-1</v>
      </c>
      <c r="Y39" s="410">
        <f>'Рыльск.'!D39</f>
        <v>0.5</v>
      </c>
      <c r="Z39" s="413">
        <f>'Рыльск.'!E39</f>
        <v>10</v>
      </c>
      <c r="AA39" s="412">
        <f>Сов!C39</f>
        <v>0.2</v>
      </c>
      <c r="AB39" s="410">
        <f>Сов!D39</f>
        <v>20</v>
      </c>
      <c r="AC39" s="413">
        <f>Сов!E39</f>
        <v>15</v>
      </c>
      <c r="AD39" s="409">
        <f>Солнц!C39</f>
        <v>0.4</v>
      </c>
      <c r="AE39" s="410">
        <f>Солнц!D39</f>
        <v>100</v>
      </c>
      <c r="AF39" s="413">
        <f>Солнц!E39</f>
        <v>25</v>
      </c>
      <c r="AG39" s="412">
        <f>Судж!C39</f>
        <v>0</v>
      </c>
      <c r="AH39" s="410">
        <f>Судж!D39</f>
        <v>0</v>
      </c>
      <c r="AI39" s="413">
        <f>Судж!E39</f>
        <v>0</v>
      </c>
      <c r="AJ39" s="409">
        <f>Хомут!C39</f>
        <v>0</v>
      </c>
      <c r="AK39" s="410">
        <f>Хомут!D39</f>
        <v>0</v>
      </c>
      <c r="AL39" s="411">
        <f>Хомут!E39</f>
        <v>0</v>
      </c>
      <c r="AM39" s="248">
        <f>'Щигр.'!C39</f>
        <v>0</v>
      </c>
      <c r="AN39" s="410">
        <f>'Щигр.'!D39</f>
        <v>0</v>
      </c>
      <c r="AO39" s="411">
        <f>'Щигр.'!E39</f>
        <v>0</v>
      </c>
      <c r="AP39" s="267">
        <f t="shared" si="0"/>
        <v>150.5</v>
      </c>
    </row>
    <row r="40" spans="1:42" s="182" customFormat="1" ht="34.5" customHeight="1" hidden="1">
      <c r="A40" s="225">
        <v>29</v>
      </c>
      <c r="B40" s="226" t="s">
        <v>40</v>
      </c>
      <c r="C40" s="248">
        <f>Горш!C40</f>
        <v>0</v>
      </c>
      <c r="D40" s="249">
        <f>Горш!D40</f>
        <v>0</v>
      </c>
      <c r="E40" s="250">
        <f>Горш!E40</f>
        <v>0</v>
      </c>
      <c r="F40" s="409">
        <f>Дмитр!C40</f>
        <v>0</v>
      </c>
      <c r="G40" s="410">
        <f>Дмитр!D40</f>
        <v>0</v>
      </c>
      <c r="H40" s="411">
        <f>Дмитр!E40</f>
        <v>0</v>
      </c>
      <c r="I40" s="412">
        <f>'Жел.'!C40</f>
        <v>0</v>
      </c>
      <c r="J40" s="410">
        <f>'Жел.'!D40</f>
        <v>0</v>
      </c>
      <c r="K40" s="413">
        <f>'Жел.'!E40</f>
        <v>0</v>
      </c>
      <c r="L40" s="412">
        <f>'Золот.'!C40</f>
        <v>0</v>
      </c>
      <c r="M40" s="410">
        <f>'Золот.'!D40</f>
        <v>0</v>
      </c>
      <c r="N40" s="413">
        <f>'Золот.'!E40</f>
        <v>0</v>
      </c>
      <c r="O40" s="412">
        <f>'Кур.'!C40</f>
        <v>0</v>
      </c>
      <c r="P40" s="410">
        <f>'Кур.'!D40</f>
        <v>0</v>
      </c>
      <c r="Q40" s="413">
        <f>'Кур.'!E40</f>
        <v>0</v>
      </c>
      <c r="R40" s="409">
        <f>'Льг.'!C40</f>
        <v>0</v>
      </c>
      <c r="S40" s="410">
        <f>'Льг.'!D40</f>
        <v>0</v>
      </c>
      <c r="T40" s="411">
        <f>'Льг.'!E40</f>
        <v>0</v>
      </c>
      <c r="U40" s="412">
        <f>Обоян!C40</f>
        <v>0</v>
      </c>
      <c r="V40" s="410">
        <f>Обоян!D40</f>
        <v>0</v>
      </c>
      <c r="W40" s="413">
        <f>Обоян!E40</f>
        <v>0</v>
      </c>
      <c r="X40" s="412">
        <f>'Рыльск.'!C40</f>
        <v>0</v>
      </c>
      <c r="Y40" s="410">
        <f>'Рыльск.'!D40</f>
        <v>0</v>
      </c>
      <c r="Z40" s="413">
        <f>'Рыльск.'!E40</f>
        <v>0</v>
      </c>
      <c r="AA40" s="412">
        <f>Сов!C40</f>
        <v>0</v>
      </c>
      <c r="AB40" s="410">
        <f>Сов!D40</f>
        <v>0</v>
      </c>
      <c r="AC40" s="413">
        <f>Сов!E40</f>
        <v>0</v>
      </c>
      <c r="AD40" s="409">
        <f>Солнц!C40</f>
        <v>0</v>
      </c>
      <c r="AE40" s="410">
        <f>Солнц!D40</f>
        <v>0</v>
      </c>
      <c r="AF40" s="413">
        <f>Солнц!E40</f>
        <v>0</v>
      </c>
      <c r="AG40" s="412">
        <f>Судж!C40</f>
        <v>0</v>
      </c>
      <c r="AH40" s="410">
        <f>Судж!D40</f>
        <v>0</v>
      </c>
      <c r="AI40" s="413">
        <f>Судж!E40</f>
        <v>0</v>
      </c>
      <c r="AJ40" s="409">
        <f>Хомут!C40</f>
        <v>0</v>
      </c>
      <c r="AK40" s="410">
        <f>Хомут!D40</f>
        <v>0</v>
      </c>
      <c r="AL40" s="411">
        <f>Хомут!E40</f>
        <v>0</v>
      </c>
      <c r="AM40" s="248">
        <f>'Щигр.'!C40</f>
        <v>0</v>
      </c>
      <c r="AN40" s="410">
        <f>'Щигр.'!D40</f>
        <v>0</v>
      </c>
      <c r="AO40" s="411">
        <f>'Щигр.'!E40</f>
        <v>0</v>
      </c>
      <c r="AP40" s="267">
        <f t="shared" si="0"/>
        <v>0</v>
      </c>
    </row>
    <row r="41" spans="1:42" s="182" customFormat="1" ht="34.5" customHeight="1">
      <c r="A41" s="225">
        <v>30</v>
      </c>
      <c r="B41" s="226" t="s">
        <v>41</v>
      </c>
      <c r="C41" s="248">
        <f>Горш!C41</f>
        <v>0</v>
      </c>
      <c r="D41" s="249">
        <f>Горш!D41</f>
        <v>0</v>
      </c>
      <c r="E41" s="250">
        <f>Горш!E41</f>
        <v>0</v>
      </c>
      <c r="F41" s="409">
        <f>Дмитр!C41</f>
        <v>0</v>
      </c>
      <c r="G41" s="410">
        <f>Дмитр!D41</f>
        <v>0</v>
      </c>
      <c r="H41" s="411">
        <f>Дмитр!E41</f>
        <v>0</v>
      </c>
      <c r="I41" s="412">
        <f>'Жел.'!C41</f>
        <v>0.2</v>
      </c>
      <c r="J41" s="410">
        <f>'Жел.'!D41</f>
        <v>200</v>
      </c>
      <c r="K41" s="413">
        <f>'Жел.'!E41</f>
        <v>6</v>
      </c>
      <c r="L41" s="412">
        <f>'Золот.'!C41</f>
        <v>0.2</v>
      </c>
      <c r="M41" s="410">
        <f>'Золот.'!D41</f>
        <v>50</v>
      </c>
      <c r="N41" s="413">
        <f>'Золот.'!E41</f>
        <v>10</v>
      </c>
      <c r="O41" s="412">
        <f>'Кур.'!C41</f>
        <v>0</v>
      </c>
      <c r="P41" s="410">
        <f>'Кур.'!D41</f>
        <v>0</v>
      </c>
      <c r="Q41" s="413">
        <f>'Кур.'!E41</f>
        <v>0</v>
      </c>
      <c r="R41" s="409">
        <f>'Льг.'!C41</f>
        <v>0</v>
      </c>
      <c r="S41" s="410">
        <f>'Льг.'!D41</f>
        <v>0</v>
      </c>
      <c r="T41" s="411">
        <f>'Льг.'!E41</f>
        <v>0</v>
      </c>
      <c r="U41" s="412">
        <f>Обоян!C41</f>
        <v>0</v>
      </c>
      <c r="V41" s="410">
        <f>Обоян!D41</f>
        <v>0</v>
      </c>
      <c r="W41" s="413">
        <f>Обоян!E41</f>
        <v>0</v>
      </c>
      <c r="X41" s="412">
        <f>'Рыльск.'!C41</f>
        <v>0</v>
      </c>
      <c r="Y41" s="410">
        <f>'Рыльск.'!D41</f>
        <v>0</v>
      </c>
      <c r="Z41" s="413">
        <f>'Рыльск.'!E41</f>
        <v>0</v>
      </c>
      <c r="AA41" s="412">
        <f>Сов!C41</f>
        <v>0.2</v>
      </c>
      <c r="AB41" s="410">
        <f>Сов!D41</f>
        <v>40</v>
      </c>
      <c r="AC41" s="413">
        <f>Сов!E41</f>
        <v>15</v>
      </c>
      <c r="AD41" s="409">
        <f>Солнц!C41</f>
        <v>0.2</v>
      </c>
      <c r="AE41" s="410">
        <f>Солнц!D41</f>
        <v>40</v>
      </c>
      <c r="AF41" s="413">
        <f>Солнц!E41</f>
        <v>30</v>
      </c>
      <c r="AG41" s="412">
        <f>Судж!C41</f>
        <v>0</v>
      </c>
      <c r="AH41" s="410">
        <f>Судж!D41</f>
        <v>0</v>
      </c>
      <c r="AI41" s="413">
        <f>Судж!E41</f>
        <v>0</v>
      </c>
      <c r="AJ41" s="409">
        <f>Хомут!C41</f>
        <v>0</v>
      </c>
      <c r="AK41" s="410">
        <f>Хомут!D41</f>
        <v>0</v>
      </c>
      <c r="AL41" s="411">
        <f>Хомут!E41</f>
        <v>0</v>
      </c>
      <c r="AM41" s="248">
        <f>'Щигр.'!C41</f>
        <v>0</v>
      </c>
      <c r="AN41" s="410">
        <f>'Щигр.'!D41</f>
        <v>0</v>
      </c>
      <c r="AO41" s="411">
        <f>'Щигр.'!E41</f>
        <v>0</v>
      </c>
      <c r="AP41" s="267">
        <f t="shared" si="0"/>
        <v>330</v>
      </c>
    </row>
    <row r="42" spans="1:42" s="189" customFormat="1" ht="34.5" customHeight="1">
      <c r="A42" s="225">
        <v>31</v>
      </c>
      <c r="B42" s="226" t="s">
        <v>42</v>
      </c>
      <c r="C42" s="248">
        <f>Горш!C42</f>
        <v>0</v>
      </c>
      <c r="D42" s="249">
        <f>Горш!D42</f>
        <v>0</v>
      </c>
      <c r="E42" s="250">
        <f>Горш!E42</f>
        <v>0</v>
      </c>
      <c r="F42" s="409">
        <f>Дмитр!C42</f>
        <v>0</v>
      </c>
      <c r="G42" s="410">
        <f>Дмитр!D42</f>
        <v>0</v>
      </c>
      <c r="H42" s="411">
        <f>Дмитр!E42</f>
        <v>0</v>
      </c>
      <c r="I42" s="412">
        <f>'Жел.'!C42</f>
        <v>0</v>
      </c>
      <c r="J42" s="410">
        <f>'Жел.'!D42</f>
        <v>0</v>
      </c>
      <c r="K42" s="413">
        <f>'Жел.'!E42</f>
        <v>0</v>
      </c>
      <c r="L42" s="412">
        <f>'Золот.'!C42</f>
        <v>0</v>
      </c>
      <c r="M42" s="410">
        <f>'Золот.'!D42</f>
        <v>0</v>
      </c>
      <c r="N42" s="413">
        <f>'Золот.'!E42</f>
        <v>0</v>
      </c>
      <c r="O42" s="412">
        <f>'Кур.'!C42</f>
        <v>0</v>
      </c>
      <c r="P42" s="410">
        <f>'Кур.'!D42</f>
        <v>0</v>
      </c>
      <c r="Q42" s="413">
        <f>'Кур.'!E42</f>
        <v>0</v>
      </c>
      <c r="R42" s="409">
        <f>'Льг.'!C42</f>
        <v>0</v>
      </c>
      <c r="S42" s="410">
        <f>'Льг.'!D42</f>
        <v>0</v>
      </c>
      <c r="T42" s="411">
        <f>'Льг.'!E42</f>
        <v>0</v>
      </c>
      <c r="U42" s="412">
        <f>Обоян!C42</f>
        <v>0</v>
      </c>
      <c r="V42" s="410">
        <f>Обоян!D42</f>
        <v>0</v>
      </c>
      <c r="W42" s="413">
        <f>Обоян!E42</f>
        <v>0</v>
      </c>
      <c r="X42" s="412">
        <f>'Рыльск.'!C42</f>
        <v>0</v>
      </c>
      <c r="Y42" s="410">
        <f>'Рыльск.'!D42</f>
        <v>0</v>
      </c>
      <c r="Z42" s="413">
        <f>'Рыльск.'!E42</f>
        <v>0</v>
      </c>
      <c r="AA42" s="412">
        <f>Сов!C42</f>
        <v>0</v>
      </c>
      <c r="AB42" s="410">
        <f>Сов!D42</f>
        <v>0</v>
      </c>
      <c r="AC42" s="413">
        <f>Сов!E42</f>
        <v>0</v>
      </c>
      <c r="AD42" s="409">
        <f>Солнц!C42</f>
        <v>1</v>
      </c>
      <c r="AE42" s="410">
        <f>Солнц!D42</f>
        <v>0.3</v>
      </c>
      <c r="AF42" s="413">
        <f>Солнц!E42</f>
        <v>300</v>
      </c>
      <c r="AG42" s="412">
        <f>Судж!C42</f>
        <v>0</v>
      </c>
      <c r="AH42" s="410">
        <f>Судж!D42</f>
        <v>0</v>
      </c>
      <c r="AI42" s="413">
        <f>Судж!E42</f>
        <v>0</v>
      </c>
      <c r="AJ42" s="409">
        <f>Хомут!C42</f>
        <v>0</v>
      </c>
      <c r="AK42" s="410">
        <f>Хомут!D42</f>
        <v>0</v>
      </c>
      <c r="AL42" s="411">
        <f>Хомут!E42</f>
        <v>0</v>
      </c>
      <c r="AM42" s="248">
        <f>'Щигр.'!C42</f>
        <v>0</v>
      </c>
      <c r="AN42" s="410">
        <f>'Щигр.'!D42</f>
        <v>0</v>
      </c>
      <c r="AO42" s="411">
        <f>'Щигр.'!E42</f>
        <v>0</v>
      </c>
      <c r="AP42" s="267">
        <f t="shared" si="0"/>
        <v>0.3</v>
      </c>
    </row>
    <row r="43" spans="1:42" s="189" customFormat="1" ht="34.5" customHeight="1">
      <c r="A43" s="225">
        <v>32</v>
      </c>
      <c r="B43" s="226" t="s">
        <v>43</v>
      </c>
      <c r="C43" s="248">
        <f>Горш!C43</f>
        <v>0</v>
      </c>
      <c r="D43" s="249">
        <f>Горш!D43</f>
        <v>0</v>
      </c>
      <c r="E43" s="250">
        <f>Горш!E43</f>
        <v>0</v>
      </c>
      <c r="F43" s="409">
        <f>Дмитр!C43</f>
        <v>0</v>
      </c>
      <c r="G43" s="410">
        <f>Дмитр!D43</f>
        <v>0</v>
      </c>
      <c r="H43" s="411">
        <f>Дмитр!E43</f>
        <v>0</v>
      </c>
      <c r="I43" s="412">
        <f>'Жел.'!C43</f>
        <v>0</v>
      </c>
      <c r="J43" s="410">
        <f>'Жел.'!D43</f>
        <v>0</v>
      </c>
      <c r="K43" s="413">
        <f>'Жел.'!E43</f>
        <v>0</v>
      </c>
      <c r="L43" s="412">
        <f>'Золот.'!C43</f>
        <v>0.5</v>
      </c>
      <c r="M43" s="410">
        <f>'Золот.'!D43</f>
        <v>20</v>
      </c>
      <c r="N43" s="413">
        <f>'Золот.'!E43</f>
        <v>80</v>
      </c>
      <c r="O43" s="412">
        <f>'Кур.'!C43</f>
        <v>0</v>
      </c>
      <c r="P43" s="410">
        <f>'Кур.'!D43</f>
        <v>0</v>
      </c>
      <c r="Q43" s="413">
        <f>'Кур.'!E43</f>
        <v>0</v>
      </c>
      <c r="R43" s="409">
        <f>'Льг.'!C43</f>
        <v>0</v>
      </c>
      <c r="S43" s="410">
        <f>'Льг.'!D43</f>
        <v>0</v>
      </c>
      <c r="T43" s="411">
        <f>'Льг.'!E43</f>
        <v>0</v>
      </c>
      <c r="U43" s="412">
        <f>Обоян!C43</f>
        <v>0</v>
      </c>
      <c r="V43" s="410">
        <f>Обоян!D43</f>
        <v>0</v>
      </c>
      <c r="W43" s="413">
        <f>Обоян!E43</f>
        <v>0</v>
      </c>
      <c r="X43" s="412">
        <f>'Рыльск.'!C43</f>
        <v>0</v>
      </c>
      <c r="Y43" s="410">
        <f>'Рыльск.'!D43</f>
        <v>0</v>
      </c>
      <c r="Z43" s="413">
        <f>'Рыльск.'!E43</f>
        <v>0</v>
      </c>
      <c r="AA43" s="412">
        <f>Сов!C43</f>
        <v>0</v>
      </c>
      <c r="AB43" s="410">
        <f>Сов!D43</f>
        <v>0</v>
      </c>
      <c r="AC43" s="413">
        <f>Сов!E43</f>
        <v>0</v>
      </c>
      <c r="AD43" s="409">
        <f>Солнц!C43</f>
        <v>0.5</v>
      </c>
      <c r="AE43" s="410">
        <f>Солнц!D43</f>
        <v>5</v>
      </c>
      <c r="AF43" s="413">
        <f>Солнц!E43</f>
        <v>30</v>
      </c>
      <c r="AG43" s="412">
        <f>Судж!C43</f>
        <v>0</v>
      </c>
      <c r="AH43" s="410">
        <f>Судж!D43</f>
        <v>0</v>
      </c>
      <c r="AI43" s="413">
        <f>Судж!E43</f>
        <v>0</v>
      </c>
      <c r="AJ43" s="409">
        <f>Хомут!C43</f>
        <v>0</v>
      </c>
      <c r="AK43" s="410">
        <f>Хомут!D43</f>
        <v>0</v>
      </c>
      <c r="AL43" s="411">
        <f>Хомут!E43</f>
        <v>0</v>
      </c>
      <c r="AM43" s="248">
        <f>'Щигр.'!C43</f>
        <v>0</v>
      </c>
      <c r="AN43" s="410">
        <f>'Щигр.'!D43</f>
        <v>0</v>
      </c>
      <c r="AO43" s="411">
        <f>'Щигр.'!E43</f>
        <v>0</v>
      </c>
      <c r="AP43" s="267">
        <f t="shared" si="0"/>
        <v>25</v>
      </c>
    </row>
    <row r="44" spans="1:42" s="189" customFormat="1" ht="34.5" customHeight="1">
      <c r="A44" s="225">
        <v>33</v>
      </c>
      <c r="B44" s="226" t="s">
        <v>44</v>
      </c>
      <c r="C44" s="248">
        <f>Горш!C44</f>
        <v>0</v>
      </c>
      <c r="D44" s="249">
        <f>Горш!D44</f>
        <v>0</v>
      </c>
      <c r="E44" s="250">
        <f>Горш!E44</f>
        <v>0</v>
      </c>
      <c r="F44" s="409">
        <f>Дмитр!C44</f>
        <v>0</v>
      </c>
      <c r="G44" s="410">
        <f>Дмитр!D44</f>
        <v>0</v>
      </c>
      <c r="H44" s="411">
        <f>Дмитр!E44</f>
        <v>0</v>
      </c>
      <c r="I44" s="412">
        <f>'Жел.'!C44</f>
        <v>0</v>
      </c>
      <c r="J44" s="410">
        <f>'Жел.'!D44</f>
        <v>0</v>
      </c>
      <c r="K44" s="413">
        <f>'Жел.'!E44</f>
        <v>0</v>
      </c>
      <c r="L44" s="412">
        <f>'Золот.'!C44</f>
        <v>0.5</v>
      </c>
      <c r="M44" s="410">
        <f>'Золот.'!D44</f>
        <v>50</v>
      </c>
      <c r="N44" s="413">
        <f>'Золот.'!E44</f>
        <v>15</v>
      </c>
      <c r="O44" s="412">
        <f>'Кур.'!C44</f>
        <v>0</v>
      </c>
      <c r="P44" s="410">
        <f>'Кур.'!D44</f>
        <v>0</v>
      </c>
      <c r="Q44" s="413">
        <f>'Кур.'!E44</f>
        <v>0</v>
      </c>
      <c r="R44" s="409">
        <f>'Льг.'!C44</f>
        <v>0</v>
      </c>
      <c r="S44" s="410">
        <f>'Льг.'!D44</f>
        <v>0</v>
      </c>
      <c r="T44" s="411">
        <f>'Льг.'!E44</f>
        <v>0</v>
      </c>
      <c r="U44" s="412">
        <f>Обоян!C44</f>
        <v>0</v>
      </c>
      <c r="V44" s="410">
        <f>Обоян!D44</f>
        <v>0</v>
      </c>
      <c r="W44" s="413">
        <f>Обоян!E44</f>
        <v>0</v>
      </c>
      <c r="X44" s="412">
        <f>'Рыльск.'!C44</f>
        <v>0.2</v>
      </c>
      <c r="Y44" s="410">
        <f>'Рыльск.'!D44</f>
        <v>0.6</v>
      </c>
      <c r="Z44" s="413" t="str">
        <f>'Рыльск.'!E44</f>
        <v>10</v>
      </c>
      <c r="AA44" s="412">
        <f>Сов!C44</f>
        <v>0.15</v>
      </c>
      <c r="AB44" s="410">
        <f>Сов!D44</f>
        <v>2</v>
      </c>
      <c r="AC44" s="413">
        <f>Сов!E44</f>
        <v>10</v>
      </c>
      <c r="AD44" s="409">
        <f>Солнц!C44</f>
        <v>0.2</v>
      </c>
      <c r="AE44" s="410">
        <f>Солнц!D44</f>
        <v>20</v>
      </c>
      <c r="AF44" s="413">
        <f>Солнц!E44</f>
        <v>20</v>
      </c>
      <c r="AG44" s="412">
        <f>Судж!C44</f>
        <v>0</v>
      </c>
      <c r="AH44" s="410">
        <f>Судж!D44</f>
        <v>0</v>
      </c>
      <c r="AI44" s="413">
        <f>Судж!E44</f>
        <v>0</v>
      </c>
      <c r="AJ44" s="409">
        <f>Хомут!C44</f>
        <v>0</v>
      </c>
      <c r="AK44" s="410">
        <f>Хомут!D44</f>
        <v>0</v>
      </c>
      <c r="AL44" s="411">
        <f>Хомут!E44</f>
        <v>0</v>
      </c>
      <c r="AM44" s="248">
        <f>'Щигр.'!C44</f>
        <v>0</v>
      </c>
      <c r="AN44" s="410">
        <f>'Щигр.'!D44</f>
        <v>0</v>
      </c>
      <c r="AO44" s="411">
        <f>'Щигр.'!E44</f>
        <v>0</v>
      </c>
      <c r="AP44" s="267">
        <f t="shared" si="0"/>
        <v>72.6</v>
      </c>
    </row>
    <row r="45" spans="1:42" s="190" customFormat="1" ht="34.5" customHeight="1" hidden="1">
      <c r="A45" s="225">
        <v>34</v>
      </c>
      <c r="B45" s="226" t="s">
        <v>132</v>
      </c>
      <c r="C45" s="248">
        <f>Горш!C45</f>
        <v>0</v>
      </c>
      <c r="D45" s="249">
        <f>Горш!D45</f>
        <v>0</v>
      </c>
      <c r="E45" s="250">
        <f>Горш!E45</f>
        <v>0</v>
      </c>
      <c r="F45" s="409">
        <f>Дмитр!C45</f>
        <v>0</v>
      </c>
      <c r="G45" s="410">
        <f>Дмитр!D45</f>
        <v>0</v>
      </c>
      <c r="H45" s="411">
        <f>Дмитр!E45</f>
        <v>0</v>
      </c>
      <c r="I45" s="412">
        <f>'Жел.'!C45</f>
        <v>0</v>
      </c>
      <c r="J45" s="410">
        <f>'Жел.'!D45</f>
        <v>0</v>
      </c>
      <c r="K45" s="413">
        <f>'Жел.'!E45</f>
        <v>0</v>
      </c>
      <c r="L45" s="412">
        <f>'Золот.'!C45</f>
        <v>0</v>
      </c>
      <c r="M45" s="410">
        <f>'Золот.'!D45</f>
        <v>0</v>
      </c>
      <c r="N45" s="413">
        <f>'Золот.'!E45</f>
        <v>0</v>
      </c>
      <c r="O45" s="412">
        <f>'Кур.'!C45</f>
        <v>0</v>
      </c>
      <c r="P45" s="410">
        <f>'Кур.'!D45</f>
        <v>0</v>
      </c>
      <c r="Q45" s="413">
        <f>'Кур.'!E45</f>
        <v>0</v>
      </c>
      <c r="R45" s="409">
        <f>'Льг.'!C45</f>
        <v>0</v>
      </c>
      <c r="S45" s="410">
        <f>'Льг.'!D45</f>
        <v>0</v>
      </c>
      <c r="T45" s="411">
        <f>'Льг.'!E45</f>
        <v>0</v>
      </c>
      <c r="U45" s="412">
        <f>Обоян!C45</f>
        <v>0</v>
      </c>
      <c r="V45" s="410">
        <f>Обоян!D45</f>
        <v>0</v>
      </c>
      <c r="W45" s="413">
        <f>Обоян!E45</f>
        <v>0</v>
      </c>
      <c r="X45" s="412">
        <f>'Рыльск.'!C45</f>
        <v>0</v>
      </c>
      <c r="Y45" s="410">
        <f>'Рыльск.'!D45</f>
        <v>0</v>
      </c>
      <c r="Z45" s="413">
        <f>'Рыльск.'!E45</f>
        <v>0</v>
      </c>
      <c r="AA45" s="412">
        <f>Сов!C45</f>
        <v>0</v>
      </c>
      <c r="AB45" s="410">
        <f>Сов!D45</f>
        <v>0</v>
      </c>
      <c r="AC45" s="413">
        <f>Сов!E45</f>
        <v>0</v>
      </c>
      <c r="AD45" s="409">
        <f>Солнц!C45</f>
        <v>0</v>
      </c>
      <c r="AE45" s="410">
        <f>Солнц!D45</f>
        <v>0</v>
      </c>
      <c r="AF45" s="413">
        <f>Солнц!E45</f>
        <v>0</v>
      </c>
      <c r="AG45" s="412">
        <f>Судж!C45</f>
        <v>0</v>
      </c>
      <c r="AH45" s="410">
        <f>Судж!D45</f>
        <v>0</v>
      </c>
      <c r="AI45" s="413">
        <f>Судж!E45</f>
        <v>0</v>
      </c>
      <c r="AJ45" s="409">
        <f>Хомут!C45</f>
        <v>0</v>
      </c>
      <c r="AK45" s="410">
        <f>Хомут!D45</f>
        <v>0</v>
      </c>
      <c r="AL45" s="411">
        <f>Хомут!E45</f>
        <v>0</v>
      </c>
      <c r="AM45" s="248">
        <f>'Щигр.'!C45</f>
        <v>0</v>
      </c>
      <c r="AN45" s="410">
        <f>'Щигр.'!D45</f>
        <v>0</v>
      </c>
      <c r="AO45" s="411">
        <f>'Щигр.'!E45</f>
        <v>0</v>
      </c>
      <c r="AP45" s="267">
        <f t="shared" si="0"/>
        <v>0</v>
      </c>
    </row>
    <row r="46" spans="1:42" s="190" customFormat="1" ht="34.5" customHeight="1" hidden="1">
      <c r="A46" s="225">
        <v>35</v>
      </c>
      <c r="B46" s="226" t="s">
        <v>45</v>
      </c>
      <c r="C46" s="248">
        <f>Горш!C46</f>
        <v>0</v>
      </c>
      <c r="D46" s="249">
        <f>Горш!D46</f>
        <v>0</v>
      </c>
      <c r="E46" s="250">
        <f>Горш!E46</f>
        <v>0</v>
      </c>
      <c r="F46" s="409">
        <f>Дмитр!C46</f>
        <v>0</v>
      </c>
      <c r="G46" s="410">
        <f>Дмитр!D46</f>
        <v>0</v>
      </c>
      <c r="H46" s="411">
        <f>Дмитр!E46</f>
        <v>0</v>
      </c>
      <c r="I46" s="412">
        <f>'Жел.'!C46</f>
        <v>0</v>
      </c>
      <c r="J46" s="410">
        <f>'Жел.'!D46</f>
        <v>0</v>
      </c>
      <c r="K46" s="413">
        <f>'Жел.'!E46</f>
        <v>0</v>
      </c>
      <c r="L46" s="412">
        <f>'Золот.'!C46</f>
        <v>0</v>
      </c>
      <c r="M46" s="410">
        <f>'Золот.'!D46</f>
        <v>0</v>
      </c>
      <c r="N46" s="413">
        <f>'Золот.'!E46</f>
        <v>0</v>
      </c>
      <c r="O46" s="412">
        <f>'Кур.'!C46</f>
        <v>0</v>
      </c>
      <c r="P46" s="410">
        <f>'Кур.'!D46</f>
        <v>0</v>
      </c>
      <c r="Q46" s="413">
        <f>'Кур.'!E46</f>
        <v>0</v>
      </c>
      <c r="R46" s="409">
        <f>'Льг.'!C46</f>
        <v>0</v>
      </c>
      <c r="S46" s="410">
        <f>'Льг.'!D46</f>
        <v>0</v>
      </c>
      <c r="T46" s="411">
        <f>'Льг.'!E46</f>
        <v>0</v>
      </c>
      <c r="U46" s="412">
        <f>Обоян!C46</f>
        <v>0</v>
      </c>
      <c r="V46" s="410">
        <f>Обоян!D46</f>
        <v>0</v>
      </c>
      <c r="W46" s="413">
        <f>Обоян!E46</f>
        <v>0</v>
      </c>
      <c r="X46" s="412">
        <f>'Рыльск.'!C46</f>
        <v>0</v>
      </c>
      <c r="Y46" s="410">
        <f>'Рыльск.'!D46</f>
        <v>0</v>
      </c>
      <c r="Z46" s="413">
        <f>'Рыльск.'!E46</f>
        <v>0</v>
      </c>
      <c r="AA46" s="412">
        <f>Сов!C46</f>
        <v>0</v>
      </c>
      <c r="AB46" s="410">
        <f>Сов!D46</f>
        <v>0</v>
      </c>
      <c r="AC46" s="413">
        <f>Сов!E46</f>
        <v>0</v>
      </c>
      <c r="AD46" s="409">
        <f>Солнц!C46</f>
        <v>0</v>
      </c>
      <c r="AE46" s="410">
        <f>Солнц!D46</f>
        <v>0</v>
      </c>
      <c r="AF46" s="413">
        <f>Солнц!E46</f>
        <v>0</v>
      </c>
      <c r="AG46" s="412">
        <f>Судж!C46</f>
        <v>0</v>
      </c>
      <c r="AH46" s="410">
        <f>Судж!D46</f>
        <v>0</v>
      </c>
      <c r="AI46" s="413">
        <f>Судж!E46</f>
        <v>0</v>
      </c>
      <c r="AJ46" s="409">
        <f>Хомут!C46</f>
        <v>0</v>
      </c>
      <c r="AK46" s="410">
        <f>Хомут!D46</f>
        <v>0</v>
      </c>
      <c r="AL46" s="411">
        <f>Хомут!E46</f>
        <v>0</v>
      </c>
      <c r="AM46" s="248">
        <f>'Щигр.'!C46</f>
        <v>0</v>
      </c>
      <c r="AN46" s="410">
        <f>'Щигр.'!D46</f>
        <v>0</v>
      </c>
      <c r="AO46" s="411">
        <f>'Щигр.'!E46</f>
        <v>0</v>
      </c>
      <c r="AP46" s="267">
        <f t="shared" si="0"/>
        <v>0</v>
      </c>
    </row>
    <row r="47" spans="1:42" s="190" customFormat="1" ht="34.5" customHeight="1" hidden="1">
      <c r="A47" s="225">
        <v>36</v>
      </c>
      <c r="B47" s="226" t="s">
        <v>46</v>
      </c>
      <c r="C47" s="248">
        <f>Горш!C47</f>
        <v>0</v>
      </c>
      <c r="D47" s="249">
        <f>Горш!D47</f>
        <v>0</v>
      </c>
      <c r="E47" s="250">
        <f>Горш!E47</f>
        <v>0</v>
      </c>
      <c r="F47" s="409">
        <f>Дмитр!C47</f>
        <v>0</v>
      </c>
      <c r="G47" s="410">
        <f>Дмитр!D47</f>
        <v>0</v>
      </c>
      <c r="H47" s="411">
        <f>Дмитр!E47</f>
        <v>0</v>
      </c>
      <c r="I47" s="412">
        <f>'Жел.'!C47</f>
        <v>0</v>
      </c>
      <c r="J47" s="410">
        <f>'Жел.'!D47</f>
        <v>0</v>
      </c>
      <c r="K47" s="413">
        <f>'Жел.'!E47</f>
        <v>0</v>
      </c>
      <c r="L47" s="412">
        <f>'Золот.'!C47</f>
        <v>0</v>
      </c>
      <c r="M47" s="410">
        <f>'Золот.'!D47</f>
        <v>0</v>
      </c>
      <c r="N47" s="413">
        <f>'Золот.'!E47</f>
        <v>0</v>
      </c>
      <c r="O47" s="412">
        <f>'Кур.'!C47</f>
        <v>0</v>
      </c>
      <c r="P47" s="410">
        <f>'Кур.'!D47</f>
        <v>0</v>
      </c>
      <c r="Q47" s="413">
        <f>'Кур.'!E47</f>
        <v>0</v>
      </c>
      <c r="R47" s="409">
        <f>'Льг.'!C47</f>
        <v>0</v>
      </c>
      <c r="S47" s="410">
        <f>'Льг.'!D47</f>
        <v>0</v>
      </c>
      <c r="T47" s="411">
        <f>'Льг.'!E47</f>
        <v>0</v>
      </c>
      <c r="U47" s="412">
        <f>Обоян!C47</f>
        <v>0</v>
      </c>
      <c r="V47" s="410">
        <f>Обоян!D47</f>
        <v>0</v>
      </c>
      <c r="W47" s="413">
        <f>Обоян!E47</f>
        <v>0</v>
      </c>
      <c r="X47" s="412">
        <f>'Рыльск.'!C47</f>
        <v>0</v>
      </c>
      <c r="Y47" s="410">
        <f>'Рыльск.'!D47</f>
        <v>0</v>
      </c>
      <c r="Z47" s="413">
        <f>'Рыльск.'!E47</f>
        <v>0</v>
      </c>
      <c r="AA47" s="412">
        <f>Сов!C47</f>
        <v>0</v>
      </c>
      <c r="AB47" s="410">
        <f>Сов!D47</f>
        <v>0</v>
      </c>
      <c r="AC47" s="413">
        <f>Сов!E47</f>
        <v>0</v>
      </c>
      <c r="AD47" s="409">
        <f>Солнц!C47</f>
        <v>0</v>
      </c>
      <c r="AE47" s="410">
        <f>Солнц!D47</f>
        <v>0</v>
      </c>
      <c r="AF47" s="413">
        <f>Солнц!E47</f>
        <v>0</v>
      </c>
      <c r="AG47" s="412">
        <f>Судж!C47</f>
        <v>0</v>
      </c>
      <c r="AH47" s="410">
        <f>Судж!D47</f>
        <v>0</v>
      </c>
      <c r="AI47" s="413">
        <f>Судж!E47</f>
        <v>0</v>
      </c>
      <c r="AJ47" s="409">
        <f>Хомут!C47</f>
        <v>0</v>
      </c>
      <c r="AK47" s="410">
        <f>Хомут!D47</f>
        <v>0</v>
      </c>
      <c r="AL47" s="411">
        <f>Хомут!E47</f>
        <v>0</v>
      </c>
      <c r="AM47" s="248">
        <f>'Щигр.'!C47</f>
        <v>0</v>
      </c>
      <c r="AN47" s="410">
        <f>'Щигр.'!D47</f>
        <v>0</v>
      </c>
      <c r="AO47" s="411">
        <f>'Щигр.'!E47</f>
        <v>0</v>
      </c>
      <c r="AP47" s="267">
        <f t="shared" si="0"/>
        <v>0</v>
      </c>
    </row>
    <row r="48" spans="1:42" s="190" customFormat="1" ht="34.5" customHeight="1" hidden="1">
      <c r="A48" s="225">
        <v>37</v>
      </c>
      <c r="B48" s="226" t="s">
        <v>47</v>
      </c>
      <c r="C48" s="248">
        <f>Горш!C48</f>
        <v>0</v>
      </c>
      <c r="D48" s="249">
        <f>Горш!D48</f>
        <v>0</v>
      </c>
      <c r="E48" s="250">
        <f>Горш!E48</f>
        <v>0</v>
      </c>
      <c r="F48" s="409">
        <f>Дмитр!C48</f>
        <v>0</v>
      </c>
      <c r="G48" s="410">
        <f>Дмитр!D48</f>
        <v>0</v>
      </c>
      <c r="H48" s="411">
        <f>Дмитр!E48</f>
        <v>0</v>
      </c>
      <c r="I48" s="412">
        <f>'Жел.'!C48</f>
        <v>0</v>
      </c>
      <c r="J48" s="410">
        <f>'Жел.'!D48</f>
        <v>0</v>
      </c>
      <c r="K48" s="413">
        <f>'Жел.'!E48</f>
        <v>0</v>
      </c>
      <c r="L48" s="412">
        <f>'Золот.'!C48</f>
        <v>0</v>
      </c>
      <c r="M48" s="410">
        <f>'Золот.'!D48</f>
        <v>0</v>
      </c>
      <c r="N48" s="413">
        <f>'Золот.'!E48</f>
        <v>0</v>
      </c>
      <c r="O48" s="412">
        <f>'Кур.'!C48</f>
        <v>0</v>
      </c>
      <c r="P48" s="410">
        <f>'Кур.'!D48</f>
        <v>0</v>
      </c>
      <c r="Q48" s="413">
        <f>'Кур.'!E48</f>
        <v>0</v>
      </c>
      <c r="R48" s="409">
        <f>'Льг.'!C48</f>
        <v>0</v>
      </c>
      <c r="S48" s="410">
        <f>'Льг.'!D48</f>
        <v>0</v>
      </c>
      <c r="T48" s="411">
        <f>'Льг.'!E48</f>
        <v>0</v>
      </c>
      <c r="U48" s="412">
        <f>Обоян!C48</f>
        <v>0</v>
      </c>
      <c r="V48" s="410">
        <f>Обоян!D48</f>
        <v>0</v>
      </c>
      <c r="W48" s="413">
        <f>Обоян!E48</f>
        <v>0</v>
      </c>
      <c r="X48" s="412">
        <f>'Рыльск.'!C48</f>
        <v>0</v>
      </c>
      <c r="Y48" s="410">
        <f>'Рыльск.'!D48</f>
        <v>0</v>
      </c>
      <c r="Z48" s="413">
        <f>'Рыльск.'!E48</f>
        <v>0</v>
      </c>
      <c r="AA48" s="412">
        <f>Сов!C48</f>
        <v>0</v>
      </c>
      <c r="AB48" s="410">
        <f>Сов!D48</f>
        <v>0</v>
      </c>
      <c r="AC48" s="413">
        <f>Сов!E48</f>
        <v>0</v>
      </c>
      <c r="AD48" s="409">
        <f>Солнц!C48</f>
        <v>0</v>
      </c>
      <c r="AE48" s="410">
        <f>Солнц!D48</f>
        <v>0</v>
      </c>
      <c r="AF48" s="413">
        <f>Солнц!E48</f>
        <v>0</v>
      </c>
      <c r="AG48" s="412">
        <f>Судж!C48</f>
        <v>0</v>
      </c>
      <c r="AH48" s="410">
        <f>Судж!D48</f>
        <v>0</v>
      </c>
      <c r="AI48" s="413">
        <f>Судж!E48</f>
        <v>0</v>
      </c>
      <c r="AJ48" s="409">
        <f>Хомут!C48</f>
        <v>0</v>
      </c>
      <c r="AK48" s="410">
        <f>Хомут!D48</f>
        <v>0</v>
      </c>
      <c r="AL48" s="411">
        <f>Хомут!E48</f>
        <v>0</v>
      </c>
      <c r="AM48" s="248">
        <f>'Щигр.'!C48</f>
        <v>0</v>
      </c>
      <c r="AN48" s="410">
        <f>'Щигр.'!D48</f>
        <v>0</v>
      </c>
      <c r="AO48" s="411">
        <f>'Щигр.'!E48</f>
        <v>0</v>
      </c>
      <c r="AP48" s="267">
        <f t="shared" si="0"/>
        <v>0</v>
      </c>
    </row>
    <row r="49" spans="1:42" s="182" customFormat="1" ht="34.5" customHeight="1" hidden="1">
      <c r="A49" s="225">
        <v>38</v>
      </c>
      <c r="B49" s="226" t="s">
        <v>48</v>
      </c>
      <c r="C49" s="248">
        <f>Горш!C49</f>
        <v>0</v>
      </c>
      <c r="D49" s="249">
        <f>Горш!D49</f>
        <v>0</v>
      </c>
      <c r="E49" s="250">
        <f>Горш!E49</f>
        <v>0</v>
      </c>
      <c r="F49" s="409">
        <f>Дмитр!C49</f>
        <v>0</v>
      </c>
      <c r="G49" s="410">
        <f>Дмитр!D49</f>
        <v>0</v>
      </c>
      <c r="H49" s="411">
        <f>Дмитр!E49</f>
        <v>0</v>
      </c>
      <c r="I49" s="412">
        <f>'Жел.'!C49</f>
        <v>0</v>
      </c>
      <c r="J49" s="410">
        <f>'Жел.'!D49</f>
        <v>0</v>
      </c>
      <c r="K49" s="413">
        <f>'Жел.'!E49</f>
        <v>0</v>
      </c>
      <c r="L49" s="412">
        <f>'Золот.'!C49</f>
        <v>0</v>
      </c>
      <c r="M49" s="410">
        <f>'Золот.'!D49</f>
        <v>0</v>
      </c>
      <c r="N49" s="413">
        <f>'Золот.'!E49</f>
        <v>0</v>
      </c>
      <c r="O49" s="412">
        <f>'Кур.'!C49</f>
        <v>0</v>
      </c>
      <c r="P49" s="410">
        <f>'Кур.'!D49</f>
        <v>0</v>
      </c>
      <c r="Q49" s="413">
        <f>'Кур.'!E49</f>
        <v>0</v>
      </c>
      <c r="R49" s="409">
        <f>'Льг.'!C49</f>
        <v>0</v>
      </c>
      <c r="S49" s="410">
        <f>'Льг.'!D49</f>
        <v>0</v>
      </c>
      <c r="T49" s="411">
        <f>'Льг.'!E49</f>
        <v>0</v>
      </c>
      <c r="U49" s="412">
        <f>Обоян!C49</f>
        <v>0</v>
      </c>
      <c r="V49" s="410">
        <f>Обоян!D49</f>
        <v>0</v>
      </c>
      <c r="W49" s="413">
        <f>Обоян!E49</f>
        <v>0</v>
      </c>
      <c r="X49" s="412">
        <f>'Рыльск.'!C49</f>
        <v>0</v>
      </c>
      <c r="Y49" s="410">
        <f>'Рыльск.'!D49</f>
        <v>0</v>
      </c>
      <c r="Z49" s="413">
        <f>'Рыльск.'!E49</f>
        <v>0</v>
      </c>
      <c r="AA49" s="412">
        <f>Сов!C49</f>
        <v>0</v>
      </c>
      <c r="AB49" s="410">
        <f>Сов!D49</f>
        <v>0</v>
      </c>
      <c r="AC49" s="413">
        <f>Сов!E49</f>
        <v>0</v>
      </c>
      <c r="AD49" s="409">
        <f>Солнц!C49</f>
        <v>0</v>
      </c>
      <c r="AE49" s="410">
        <f>Солнц!D49</f>
        <v>0</v>
      </c>
      <c r="AF49" s="413">
        <f>Солнц!E49</f>
        <v>0</v>
      </c>
      <c r="AG49" s="412">
        <f>Судж!C49</f>
        <v>0</v>
      </c>
      <c r="AH49" s="410">
        <f>Судж!D49</f>
        <v>0</v>
      </c>
      <c r="AI49" s="413">
        <f>Судж!E49</f>
        <v>0</v>
      </c>
      <c r="AJ49" s="409">
        <f>Хомут!C49</f>
        <v>0</v>
      </c>
      <c r="AK49" s="410">
        <f>Хомут!D49</f>
        <v>0</v>
      </c>
      <c r="AL49" s="411">
        <f>Хомут!E49</f>
        <v>0</v>
      </c>
      <c r="AM49" s="248">
        <f>'Щигр.'!C49</f>
        <v>0</v>
      </c>
      <c r="AN49" s="410">
        <f>'Щигр.'!D49</f>
        <v>0</v>
      </c>
      <c r="AO49" s="411">
        <f>'Щигр.'!E49</f>
        <v>0</v>
      </c>
      <c r="AP49" s="267">
        <f t="shared" si="0"/>
        <v>0</v>
      </c>
    </row>
    <row r="50" spans="1:42" s="182" customFormat="1" ht="34.5" customHeight="1" hidden="1">
      <c r="A50" s="225">
        <v>39</v>
      </c>
      <c r="B50" s="226" t="s">
        <v>49</v>
      </c>
      <c r="C50" s="248">
        <f>Горш!C50</f>
        <v>0</v>
      </c>
      <c r="D50" s="249">
        <f>Горш!D50</f>
        <v>0</v>
      </c>
      <c r="E50" s="250">
        <f>Горш!E50</f>
        <v>0</v>
      </c>
      <c r="F50" s="409">
        <f>Дмитр!C50</f>
        <v>0</v>
      </c>
      <c r="G50" s="410">
        <f>Дмитр!D50</f>
        <v>0</v>
      </c>
      <c r="H50" s="411">
        <f>Дмитр!E50</f>
        <v>0</v>
      </c>
      <c r="I50" s="412">
        <f>'Жел.'!C50</f>
        <v>0</v>
      </c>
      <c r="J50" s="410">
        <f>'Жел.'!D50</f>
        <v>0</v>
      </c>
      <c r="K50" s="413">
        <f>'Жел.'!E50</f>
        <v>0</v>
      </c>
      <c r="L50" s="412">
        <f>'Золот.'!C50</f>
        <v>0</v>
      </c>
      <c r="M50" s="410">
        <f>'Золот.'!D50</f>
        <v>0</v>
      </c>
      <c r="N50" s="413">
        <f>'Золот.'!E50</f>
        <v>0</v>
      </c>
      <c r="O50" s="412">
        <f>'Кур.'!C50</f>
        <v>0</v>
      </c>
      <c r="P50" s="410">
        <f>'Кур.'!D50</f>
        <v>0</v>
      </c>
      <c r="Q50" s="413">
        <f>'Кур.'!E50</f>
        <v>0</v>
      </c>
      <c r="R50" s="409">
        <f>'Льг.'!C50</f>
        <v>0</v>
      </c>
      <c r="S50" s="410">
        <f>'Льг.'!D50</f>
        <v>0</v>
      </c>
      <c r="T50" s="411">
        <f>'Льг.'!E50</f>
        <v>0</v>
      </c>
      <c r="U50" s="412">
        <f>Обоян!C50</f>
        <v>0</v>
      </c>
      <c r="V50" s="410">
        <f>Обоян!D50</f>
        <v>0</v>
      </c>
      <c r="W50" s="413">
        <f>Обоян!E50</f>
        <v>0</v>
      </c>
      <c r="X50" s="412">
        <f>'Рыльск.'!C50</f>
        <v>0</v>
      </c>
      <c r="Y50" s="410">
        <f>'Рыльск.'!D50</f>
        <v>0</v>
      </c>
      <c r="Z50" s="413">
        <f>'Рыльск.'!E50</f>
        <v>0</v>
      </c>
      <c r="AA50" s="412">
        <f>Сов!C50</f>
        <v>0</v>
      </c>
      <c r="AB50" s="410">
        <f>Сов!D50</f>
        <v>0</v>
      </c>
      <c r="AC50" s="413">
        <f>Сов!E50</f>
        <v>0</v>
      </c>
      <c r="AD50" s="409">
        <f>Солнц!C50</f>
        <v>0</v>
      </c>
      <c r="AE50" s="410">
        <f>Солнц!D50</f>
        <v>0</v>
      </c>
      <c r="AF50" s="413">
        <f>Солнц!E50</f>
        <v>0</v>
      </c>
      <c r="AG50" s="412">
        <f>Судж!C50</f>
        <v>0</v>
      </c>
      <c r="AH50" s="410">
        <f>Судж!D50</f>
        <v>0</v>
      </c>
      <c r="AI50" s="413">
        <f>Судж!E50</f>
        <v>0</v>
      </c>
      <c r="AJ50" s="409">
        <f>Хомут!C50</f>
        <v>0</v>
      </c>
      <c r="AK50" s="410">
        <f>Хомут!D50</f>
        <v>0</v>
      </c>
      <c r="AL50" s="411">
        <f>Хомут!E50</f>
        <v>0</v>
      </c>
      <c r="AM50" s="248">
        <f>'Щигр.'!C50</f>
        <v>0</v>
      </c>
      <c r="AN50" s="410">
        <f>'Щигр.'!D50</f>
        <v>0</v>
      </c>
      <c r="AO50" s="411">
        <f>'Щигр.'!E50</f>
        <v>0</v>
      </c>
      <c r="AP50" s="267">
        <f t="shared" si="0"/>
        <v>0</v>
      </c>
    </row>
    <row r="51" spans="1:42" s="182" customFormat="1" ht="34.5" customHeight="1" hidden="1">
      <c r="A51" s="225">
        <v>40</v>
      </c>
      <c r="B51" s="226" t="s">
        <v>50</v>
      </c>
      <c r="C51" s="248">
        <f>Горш!C51</f>
        <v>0</v>
      </c>
      <c r="D51" s="249">
        <f>Горш!D51</f>
        <v>0</v>
      </c>
      <c r="E51" s="250">
        <f>Горш!E51</f>
        <v>0</v>
      </c>
      <c r="F51" s="409">
        <f>Дмитр!C51</f>
        <v>0</v>
      </c>
      <c r="G51" s="410">
        <f>Дмитр!D51</f>
        <v>0</v>
      </c>
      <c r="H51" s="411">
        <f>Дмитр!E51</f>
        <v>0</v>
      </c>
      <c r="I51" s="412">
        <f>'Жел.'!C51</f>
        <v>0</v>
      </c>
      <c r="J51" s="410">
        <f>'Жел.'!D51</f>
        <v>0</v>
      </c>
      <c r="K51" s="413">
        <f>'Жел.'!E51</f>
        <v>0</v>
      </c>
      <c r="L51" s="412">
        <f>'Золот.'!C51</f>
        <v>0</v>
      </c>
      <c r="M51" s="410">
        <f>'Золот.'!D51</f>
        <v>0</v>
      </c>
      <c r="N51" s="413">
        <f>'Золот.'!E51</f>
        <v>0</v>
      </c>
      <c r="O51" s="412">
        <f>'Кур.'!C51</f>
        <v>0</v>
      </c>
      <c r="P51" s="410">
        <f>'Кур.'!D51</f>
        <v>0</v>
      </c>
      <c r="Q51" s="413">
        <f>'Кур.'!E51</f>
        <v>0</v>
      </c>
      <c r="R51" s="409">
        <f>'Льг.'!C51</f>
        <v>0</v>
      </c>
      <c r="S51" s="410">
        <f>'Льг.'!D51</f>
        <v>0</v>
      </c>
      <c r="T51" s="411">
        <f>'Льг.'!E51</f>
        <v>0</v>
      </c>
      <c r="U51" s="412">
        <f>Обоян!C51</f>
        <v>0</v>
      </c>
      <c r="V51" s="410">
        <f>Обоян!D51</f>
        <v>0</v>
      </c>
      <c r="W51" s="413">
        <f>Обоян!E51</f>
        <v>0</v>
      </c>
      <c r="X51" s="412">
        <f>'Рыльск.'!C51</f>
        <v>0</v>
      </c>
      <c r="Y51" s="410">
        <f>'Рыльск.'!D51</f>
        <v>0</v>
      </c>
      <c r="Z51" s="413">
        <f>'Рыльск.'!E51</f>
        <v>0</v>
      </c>
      <c r="AA51" s="412">
        <f>Сов!C51</f>
        <v>0</v>
      </c>
      <c r="AB51" s="410">
        <f>Сов!D51</f>
        <v>0</v>
      </c>
      <c r="AC51" s="413">
        <f>Сов!E51</f>
        <v>0</v>
      </c>
      <c r="AD51" s="409">
        <f>Солнц!C51</f>
        <v>0</v>
      </c>
      <c r="AE51" s="410">
        <f>Солнц!D51</f>
        <v>0</v>
      </c>
      <c r="AF51" s="413">
        <f>Солнц!E51</f>
        <v>0</v>
      </c>
      <c r="AG51" s="412">
        <f>Судж!C51</f>
        <v>0</v>
      </c>
      <c r="AH51" s="410">
        <f>Судж!D51</f>
        <v>0</v>
      </c>
      <c r="AI51" s="413">
        <f>Судж!E51</f>
        <v>0</v>
      </c>
      <c r="AJ51" s="409">
        <f>Хомут!C51</f>
        <v>0</v>
      </c>
      <c r="AK51" s="410">
        <f>Хомут!D51</f>
        <v>0</v>
      </c>
      <c r="AL51" s="411">
        <f>Хомут!E51</f>
        <v>0</v>
      </c>
      <c r="AM51" s="248">
        <f>'Щигр.'!C51</f>
        <v>0</v>
      </c>
      <c r="AN51" s="410">
        <f>'Щигр.'!D51</f>
        <v>0</v>
      </c>
      <c r="AO51" s="411">
        <f>'Щигр.'!E51</f>
        <v>0</v>
      </c>
      <c r="AP51" s="267">
        <f t="shared" si="0"/>
        <v>0</v>
      </c>
    </row>
    <row r="52" spans="1:42" s="182" customFormat="1" ht="34.5" customHeight="1" hidden="1">
      <c r="A52" s="225">
        <v>41</v>
      </c>
      <c r="B52" s="226" t="s">
        <v>51</v>
      </c>
      <c r="C52" s="248">
        <f>Горш!C52</f>
        <v>0</v>
      </c>
      <c r="D52" s="249">
        <f>Горш!D52</f>
        <v>0</v>
      </c>
      <c r="E52" s="250">
        <f>Горш!E52</f>
        <v>0</v>
      </c>
      <c r="F52" s="409">
        <f>Дмитр!C52</f>
        <v>0</v>
      </c>
      <c r="G52" s="410">
        <f>Дмитр!D52</f>
        <v>0</v>
      </c>
      <c r="H52" s="411">
        <f>Дмитр!E52</f>
        <v>0</v>
      </c>
      <c r="I52" s="412">
        <f>'Жел.'!C52</f>
        <v>0</v>
      </c>
      <c r="J52" s="410">
        <f>'Жел.'!D52</f>
        <v>0</v>
      </c>
      <c r="K52" s="413">
        <f>'Жел.'!E52</f>
        <v>0</v>
      </c>
      <c r="L52" s="412">
        <f>'Золот.'!C52</f>
        <v>0</v>
      </c>
      <c r="M52" s="410">
        <f>'Золот.'!D52</f>
        <v>0</v>
      </c>
      <c r="N52" s="413">
        <f>'Золот.'!E52</f>
        <v>0</v>
      </c>
      <c r="O52" s="412">
        <f>'Кур.'!C52</f>
        <v>0</v>
      </c>
      <c r="P52" s="410">
        <f>'Кур.'!D52</f>
        <v>0</v>
      </c>
      <c r="Q52" s="413">
        <f>'Кур.'!E52</f>
        <v>0</v>
      </c>
      <c r="R52" s="409">
        <f>'Льг.'!C52</f>
        <v>0</v>
      </c>
      <c r="S52" s="410">
        <f>'Льг.'!D52</f>
        <v>0</v>
      </c>
      <c r="T52" s="411">
        <f>'Льг.'!E52</f>
        <v>0</v>
      </c>
      <c r="U52" s="412">
        <f>Обоян!C52</f>
        <v>0</v>
      </c>
      <c r="V52" s="410">
        <f>Обоян!D52</f>
        <v>0</v>
      </c>
      <c r="W52" s="413">
        <f>Обоян!E52</f>
        <v>0</v>
      </c>
      <c r="X52" s="412">
        <f>'Рыльск.'!C52</f>
        <v>0</v>
      </c>
      <c r="Y52" s="410">
        <f>'Рыльск.'!D52</f>
        <v>0</v>
      </c>
      <c r="Z52" s="413">
        <f>'Рыльск.'!E52</f>
        <v>0</v>
      </c>
      <c r="AA52" s="412">
        <f>Сов!C52</f>
        <v>0</v>
      </c>
      <c r="AB52" s="410">
        <f>Сов!D52</f>
        <v>0</v>
      </c>
      <c r="AC52" s="413">
        <f>Сов!E52</f>
        <v>0</v>
      </c>
      <c r="AD52" s="409">
        <f>Солнц!C52</f>
        <v>0</v>
      </c>
      <c r="AE52" s="410">
        <f>Солнц!D52</f>
        <v>0</v>
      </c>
      <c r="AF52" s="413">
        <f>Солнц!E52</f>
        <v>0</v>
      </c>
      <c r="AG52" s="412">
        <f>Судж!C52</f>
        <v>0</v>
      </c>
      <c r="AH52" s="410">
        <f>Судж!D52</f>
        <v>0</v>
      </c>
      <c r="AI52" s="413">
        <f>Судж!E52</f>
        <v>0</v>
      </c>
      <c r="AJ52" s="409">
        <f>Хомут!C52</f>
        <v>0</v>
      </c>
      <c r="AK52" s="410">
        <f>Хомут!D52</f>
        <v>0</v>
      </c>
      <c r="AL52" s="411">
        <f>Хомут!E52</f>
        <v>0</v>
      </c>
      <c r="AM52" s="248">
        <f>'Щигр.'!C52</f>
        <v>0</v>
      </c>
      <c r="AN52" s="410">
        <f>'Щигр.'!D52</f>
        <v>0</v>
      </c>
      <c r="AO52" s="411">
        <f>'Щигр.'!E52</f>
        <v>0</v>
      </c>
      <c r="AP52" s="267">
        <f t="shared" si="0"/>
        <v>0</v>
      </c>
    </row>
    <row r="53" spans="1:42" s="182" customFormat="1" ht="34.5" customHeight="1" hidden="1">
      <c r="A53" s="225">
        <v>42</v>
      </c>
      <c r="B53" s="226" t="s">
        <v>52</v>
      </c>
      <c r="C53" s="248">
        <f>Горш!C53</f>
        <v>0</v>
      </c>
      <c r="D53" s="249">
        <f>Горш!D53</f>
        <v>0</v>
      </c>
      <c r="E53" s="250">
        <f>Горш!E53</f>
        <v>0</v>
      </c>
      <c r="F53" s="409">
        <f>Дмитр!C53</f>
        <v>0</v>
      </c>
      <c r="G53" s="410">
        <f>Дмитр!D53</f>
        <v>0</v>
      </c>
      <c r="H53" s="411">
        <f>Дмитр!E53</f>
        <v>0</v>
      </c>
      <c r="I53" s="412">
        <f>'Жел.'!C53</f>
        <v>0</v>
      </c>
      <c r="J53" s="410">
        <f>'Жел.'!D53</f>
        <v>0</v>
      </c>
      <c r="K53" s="413">
        <f>'Жел.'!E53</f>
        <v>0</v>
      </c>
      <c r="L53" s="412">
        <f>'Золот.'!C53</f>
        <v>0</v>
      </c>
      <c r="M53" s="410">
        <f>'Золот.'!D53</f>
        <v>0</v>
      </c>
      <c r="N53" s="413">
        <f>'Золот.'!E53</f>
        <v>0</v>
      </c>
      <c r="O53" s="412">
        <f>'Кур.'!C53</f>
        <v>0</v>
      </c>
      <c r="P53" s="410">
        <f>'Кур.'!D53</f>
        <v>0</v>
      </c>
      <c r="Q53" s="413">
        <f>'Кур.'!E53</f>
        <v>0</v>
      </c>
      <c r="R53" s="409">
        <f>'Льг.'!C53</f>
        <v>0</v>
      </c>
      <c r="S53" s="410">
        <f>'Льг.'!D53</f>
        <v>0</v>
      </c>
      <c r="T53" s="411">
        <f>'Льг.'!E53</f>
        <v>0</v>
      </c>
      <c r="U53" s="412">
        <f>Обоян!C53</f>
        <v>0</v>
      </c>
      <c r="V53" s="410">
        <f>Обоян!D53</f>
        <v>0</v>
      </c>
      <c r="W53" s="413">
        <f>Обоян!E53</f>
        <v>0</v>
      </c>
      <c r="X53" s="412">
        <f>'Рыльск.'!C53</f>
        <v>0</v>
      </c>
      <c r="Y53" s="410">
        <f>'Рыльск.'!D53</f>
        <v>0</v>
      </c>
      <c r="Z53" s="413">
        <f>'Рыльск.'!E53</f>
        <v>0</v>
      </c>
      <c r="AA53" s="412">
        <f>Сов!C53</f>
        <v>0</v>
      </c>
      <c r="AB53" s="410">
        <f>Сов!D53</f>
        <v>0</v>
      </c>
      <c r="AC53" s="413">
        <f>Сов!E53</f>
        <v>0</v>
      </c>
      <c r="AD53" s="409">
        <f>Солнц!C53</f>
        <v>0</v>
      </c>
      <c r="AE53" s="410">
        <f>Солнц!D53</f>
        <v>0</v>
      </c>
      <c r="AF53" s="413">
        <f>Солнц!E53</f>
        <v>0</v>
      </c>
      <c r="AG53" s="412">
        <f>Судж!C53</f>
        <v>0</v>
      </c>
      <c r="AH53" s="410">
        <f>Судж!D53</f>
        <v>0</v>
      </c>
      <c r="AI53" s="413">
        <f>Судж!E53</f>
        <v>0</v>
      </c>
      <c r="AJ53" s="409">
        <f>Хомут!C53</f>
        <v>0</v>
      </c>
      <c r="AK53" s="410">
        <f>Хомут!D53</f>
        <v>0</v>
      </c>
      <c r="AL53" s="411">
        <f>Хомут!E53</f>
        <v>0</v>
      </c>
      <c r="AM53" s="248">
        <f>'Щигр.'!C53</f>
        <v>0</v>
      </c>
      <c r="AN53" s="410">
        <f>'Щигр.'!D53</f>
        <v>0</v>
      </c>
      <c r="AO53" s="411">
        <f>'Щигр.'!E53</f>
        <v>0</v>
      </c>
      <c r="AP53" s="267">
        <f t="shared" si="0"/>
        <v>0</v>
      </c>
    </row>
    <row r="54" spans="1:42" s="182" customFormat="1" ht="34.5" customHeight="1" hidden="1">
      <c r="A54" s="225">
        <v>43</v>
      </c>
      <c r="B54" s="226" t="s">
        <v>53</v>
      </c>
      <c r="C54" s="248">
        <f>Горш!C54</f>
        <v>0</v>
      </c>
      <c r="D54" s="249">
        <f>Горш!D54</f>
        <v>0</v>
      </c>
      <c r="E54" s="250">
        <f>Горш!E54</f>
        <v>0</v>
      </c>
      <c r="F54" s="409">
        <f>Дмитр!C54</f>
        <v>0</v>
      </c>
      <c r="G54" s="410">
        <f>Дмитр!D54</f>
        <v>0</v>
      </c>
      <c r="H54" s="411">
        <f>Дмитр!E54</f>
        <v>0</v>
      </c>
      <c r="I54" s="412">
        <f>'Жел.'!C54</f>
        <v>0</v>
      </c>
      <c r="J54" s="410">
        <f>'Жел.'!D54</f>
        <v>0</v>
      </c>
      <c r="K54" s="413">
        <f>'Жел.'!E54</f>
        <v>0</v>
      </c>
      <c r="L54" s="412">
        <f>'Золот.'!C54</f>
        <v>0</v>
      </c>
      <c r="M54" s="410">
        <f>'Золот.'!D54</f>
        <v>0</v>
      </c>
      <c r="N54" s="413">
        <f>'Золот.'!E54</f>
        <v>0</v>
      </c>
      <c r="O54" s="412">
        <f>'Кур.'!C54</f>
        <v>0</v>
      </c>
      <c r="P54" s="410">
        <f>'Кур.'!D54</f>
        <v>0</v>
      </c>
      <c r="Q54" s="413">
        <f>'Кур.'!E54</f>
        <v>0</v>
      </c>
      <c r="R54" s="409">
        <f>'Льг.'!C54</f>
        <v>0</v>
      </c>
      <c r="S54" s="410">
        <f>'Льг.'!D54</f>
        <v>0</v>
      </c>
      <c r="T54" s="411">
        <f>'Льг.'!E54</f>
        <v>0</v>
      </c>
      <c r="U54" s="412">
        <f>Обоян!C54</f>
        <v>0</v>
      </c>
      <c r="V54" s="410">
        <f>Обоян!D54</f>
        <v>0</v>
      </c>
      <c r="W54" s="413">
        <f>Обоян!E54</f>
        <v>0</v>
      </c>
      <c r="X54" s="412">
        <f>'Рыльск.'!C54</f>
        <v>0</v>
      </c>
      <c r="Y54" s="410">
        <f>'Рыльск.'!D54</f>
        <v>0</v>
      </c>
      <c r="Z54" s="413">
        <f>'Рыльск.'!E54</f>
        <v>0</v>
      </c>
      <c r="AA54" s="412">
        <f>Сов!C54</f>
        <v>0</v>
      </c>
      <c r="AB54" s="410">
        <f>Сов!D54</f>
        <v>0</v>
      </c>
      <c r="AC54" s="413">
        <f>Сов!E54</f>
        <v>0</v>
      </c>
      <c r="AD54" s="409">
        <f>Солнц!C54</f>
        <v>0</v>
      </c>
      <c r="AE54" s="410">
        <f>Солнц!D54</f>
        <v>0</v>
      </c>
      <c r="AF54" s="413">
        <f>Солнц!E54</f>
        <v>0</v>
      </c>
      <c r="AG54" s="412">
        <f>Судж!C54</f>
        <v>0</v>
      </c>
      <c r="AH54" s="410">
        <f>Судж!D54</f>
        <v>0</v>
      </c>
      <c r="AI54" s="413">
        <f>Судж!E54</f>
        <v>0</v>
      </c>
      <c r="AJ54" s="409">
        <f>Хомут!C54</f>
        <v>0</v>
      </c>
      <c r="AK54" s="410">
        <f>Хомут!D54</f>
        <v>0</v>
      </c>
      <c r="AL54" s="411">
        <f>Хомут!E54</f>
        <v>0</v>
      </c>
      <c r="AM54" s="248">
        <f>'Щигр.'!C54</f>
        <v>0</v>
      </c>
      <c r="AN54" s="410">
        <f>'Щигр.'!D54</f>
        <v>0</v>
      </c>
      <c r="AO54" s="411">
        <f>'Щигр.'!E54</f>
        <v>0</v>
      </c>
      <c r="AP54" s="267">
        <f t="shared" si="0"/>
        <v>0</v>
      </c>
    </row>
    <row r="55" spans="1:42" s="190" customFormat="1" ht="34.5" customHeight="1" hidden="1">
      <c r="A55" s="225">
        <v>44</v>
      </c>
      <c r="B55" s="226" t="s">
        <v>54</v>
      </c>
      <c r="C55" s="248">
        <f>Горш!C55</f>
        <v>0</v>
      </c>
      <c r="D55" s="249">
        <f>Горш!D55</f>
        <v>0</v>
      </c>
      <c r="E55" s="250">
        <f>Горш!E55</f>
        <v>0</v>
      </c>
      <c r="F55" s="409">
        <f>Дмитр!C55</f>
        <v>0</v>
      </c>
      <c r="G55" s="410">
        <f>Дмитр!D55</f>
        <v>0</v>
      </c>
      <c r="H55" s="411">
        <f>Дмитр!E55</f>
        <v>0</v>
      </c>
      <c r="I55" s="412">
        <f>'Жел.'!C55</f>
        <v>0</v>
      </c>
      <c r="J55" s="410">
        <f>'Жел.'!D55</f>
        <v>0</v>
      </c>
      <c r="K55" s="413">
        <f>'Жел.'!E55</f>
        <v>0</v>
      </c>
      <c r="L55" s="412">
        <f>'Золот.'!C55</f>
        <v>0</v>
      </c>
      <c r="M55" s="410">
        <f>'Золот.'!D55</f>
        <v>0</v>
      </c>
      <c r="N55" s="413">
        <f>'Золот.'!E55</f>
        <v>0</v>
      </c>
      <c r="O55" s="412">
        <f>'Кур.'!C55</f>
        <v>0</v>
      </c>
      <c r="P55" s="410">
        <f>'Кур.'!D55</f>
        <v>0</v>
      </c>
      <c r="Q55" s="413">
        <f>'Кур.'!E55</f>
        <v>0</v>
      </c>
      <c r="R55" s="409">
        <f>'Льг.'!C55</f>
        <v>0</v>
      </c>
      <c r="S55" s="410">
        <f>'Льг.'!D55</f>
        <v>0</v>
      </c>
      <c r="T55" s="411">
        <f>'Льг.'!E55</f>
        <v>0</v>
      </c>
      <c r="U55" s="412">
        <f>Обоян!C55</f>
        <v>0</v>
      </c>
      <c r="V55" s="410">
        <f>Обоян!D55</f>
        <v>0</v>
      </c>
      <c r="W55" s="413">
        <f>Обоян!E55</f>
        <v>0</v>
      </c>
      <c r="X55" s="412">
        <f>'Рыльск.'!C55</f>
        <v>0</v>
      </c>
      <c r="Y55" s="410">
        <f>'Рыльск.'!D55</f>
        <v>0</v>
      </c>
      <c r="Z55" s="413">
        <f>'Рыльск.'!E55</f>
        <v>0</v>
      </c>
      <c r="AA55" s="412">
        <f>Сов!C55</f>
        <v>0</v>
      </c>
      <c r="AB55" s="410">
        <f>Сов!D55</f>
        <v>0</v>
      </c>
      <c r="AC55" s="413">
        <f>Сов!E55</f>
        <v>0</v>
      </c>
      <c r="AD55" s="409">
        <f>Солнц!C55</f>
        <v>0</v>
      </c>
      <c r="AE55" s="410">
        <f>Солнц!D55</f>
        <v>0</v>
      </c>
      <c r="AF55" s="413">
        <f>Солнц!E55</f>
        <v>0</v>
      </c>
      <c r="AG55" s="412">
        <f>Судж!C55</f>
        <v>0</v>
      </c>
      <c r="AH55" s="410">
        <f>Судж!D55</f>
        <v>0</v>
      </c>
      <c r="AI55" s="413">
        <f>Судж!E55</f>
        <v>0</v>
      </c>
      <c r="AJ55" s="409">
        <f>Хомут!C55</f>
        <v>0</v>
      </c>
      <c r="AK55" s="410">
        <f>Хомут!D55</f>
        <v>0</v>
      </c>
      <c r="AL55" s="411">
        <f>Хомут!E55</f>
        <v>0</v>
      </c>
      <c r="AM55" s="248">
        <f>'Щигр.'!C55</f>
        <v>0</v>
      </c>
      <c r="AN55" s="410">
        <f>'Щигр.'!D55</f>
        <v>0</v>
      </c>
      <c r="AO55" s="411">
        <f>'Щигр.'!E55</f>
        <v>0</v>
      </c>
      <c r="AP55" s="267">
        <f t="shared" si="0"/>
        <v>0</v>
      </c>
    </row>
    <row r="56" spans="1:42" s="182" customFormat="1" ht="34.5" customHeight="1">
      <c r="A56" s="225">
        <v>45</v>
      </c>
      <c r="B56" s="226" t="s">
        <v>55</v>
      </c>
      <c r="C56" s="248">
        <f>Горш!C56</f>
        <v>0</v>
      </c>
      <c r="D56" s="249">
        <f>Горш!D56</f>
        <v>0</v>
      </c>
      <c r="E56" s="250">
        <f>Горш!E56</f>
        <v>0</v>
      </c>
      <c r="F56" s="409">
        <f>Дмитр!C56</f>
        <v>0</v>
      </c>
      <c r="G56" s="410">
        <f>Дмитр!D56</f>
        <v>0</v>
      </c>
      <c r="H56" s="411">
        <f>Дмитр!E56</f>
        <v>0</v>
      </c>
      <c r="I56" s="412">
        <f>'Жел.'!C56</f>
        <v>0</v>
      </c>
      <c r="J56" s="410">
        <f>'Жел.'!D56</f>
        <v>0</v>
      </c>
      <c r="K56" s="413">
        <f>'Жел.'!E56</f>
        <v>0</v>
      </c>
      <c r="L56" s="412">
        <f>'Золот.'!C56</f>
        <v>0</v>
      </c>
      <c r="M56" s="410">
        <f>'Золот.'!D56</f>
        <v>0</v>
      </c>
      <c r="N56" s="413">
        <f>'Золот.'!E56</f>
        <v>0</v>
      </c>
      <c r="O56" s="412">
        <f>'Кур.'!C56</f>
        <v>0</v>
      </c>
      <c r="P56" s="410">
        <f>'Кур.'!D56</f>
        <v>0</v>
      </c>
      <c r="Q56" s="413">
        <f>'Кур.'!E56</f>
        <v>0</v>
      </c>
      <c r="R56" s="409">
        <f>'Льг.'!C56</f>
        <v>0</v>
      </c>
      <c r="S56" s="410">
        <f>'Льг.'!D56</f>
        <v>0</v>
      </c>
      <c r="T56" s="411">
        <f>'Льг.'!E56</f>
        <v>0</v>
      </c>
      <c r="U56" s="412">
        <f>Обоян!C56</f>
        <v>0</v>
      </c>
      <c r="V56" s="410">
        <f>Обоян!D56</f>
        <v>0</v>
      </c>
      <c r="W56" s="413">
        <f>Обоян!E56</f>
        <v>0</v>
      </c>
      <c r="X56" s="412" t="str">
        <f>'Рыльск.'!C56</f>
        <v>0,2-0,4</v>
      </c>
      <c r="Y56" s="410">
        <f>'Рыльск.'!D56</f>
        <v>1.3</v>
      </c>
      <c r="Z56" s="413" t="str">
        <f>'Рыльск.'!E56</f>
        <v>10</v>
      </c>
      <c r="AA56" s="412">
        <f>Сов!C56</f>
        <v>0</v>
      </c>
      <c r="AB56" s="410">
        <f>Сов!D56</f>
        <v>0</v>
      </c>
      <c r="AC56" s="413">
        <f>Сов!E56</f>
        <v>0</v>
      </c>
      <c r="AD56" s="409">
        <f>Солнц!C56</f>
        <v>0</v>
      </c>
      <c r="AE56" s="410">
        <f>Солнц!D56</f>
        <v>0</v>
      </c>
      <c r="AF56" s="413">
        <f>Солнц!E56</f>
        <v>0</v>
      </c>
      <c r="AG56" s="412">
        <f>Судж!C56</f>
        <v>0</v>
      </c>
      <c r="AH56" s="410">
        <f>Судж!D56</f>
        <v>0</v>
      </c>
      <c r="AI56" s="413">
        <f>Судж!E56</f>
        <v>0</v>
      </c>
      <c r="AJ56" s="409">
        <f>Хомут!C56</f>
        <v>0</v>
      </c>
      <c r="AK56" s="410">
        <f>Хомут!D56</f>
        <v>0</v>
      </c>
      <c r="AL56" s="411">
        <f>Хомут!E56</f>
        <v>0</v>
      </c>
      <c r="AM56" s="248">
        <f>'Щигр.'!C56</f>
        <v>0</v>
      </c>
      <c r="AN56" s="410">
        <f>'Щигр.'!D56</f>
        <v>0</v>
      </c>
      <c r="AO56" s="411">
        <f>'Щигр.'!E56</f>
        <v>0</v>
      </c>
      <c r="AP56" s="267">
        <f t="shared" si="0"/>
        <v>1.3</v>
      </c>
    </row>
    <row r="57" spans="1:42" s="182" customFormat="1" ht="34.5" customHeight="1">
      <c r="A57" s="225">
        <v>46</v>
      </c>
      <c r="B57" s="226" t="s">
        <v>56</v>
      </c>
      <c r="C57" s="248">
        <f>Горш!C57</f>
        <v>0</v>
      </c>
      <c r="D57" s="249">
        <f>Горш!D57</f>
        <v>0</v>
      </c>
      <c r="E57" s="250">
        <f>Горш!E57</f>
        <v>0</v>
      </c>
      <c r="F57" s="409">
        <f>Дмитр!C57</f>
        <v>0</v>
      </c>
      <c r="G57" s="410">
        <f>Дмитр!D57</f>
        <v>0</v>
      </c>
      <c r="H57" s="411">
        <f>Дмитр!E57</f>
        <v>0</v>
      </c>
      <c r="I57" s="412">
        <f>'Жел.'!C57</f>
        <v>0</v>
      </c>
      <c r="J57" s="410">
        <f>'Жел.'!D57</f>
        <v>0</v>
      </c>
      <c r="K57" s="413">
        <f>'Жел.'!E57</f>
        <v>0</v>
      </c>
      <c r="L57" s="412">
        <f>'Золот.'!C57</f>
        <v>0</v>
      </c>
      <c r="M57" s="410">
        <f>'Золот.'!D57</f>
        <v>0</v>
      </c>
      <c r="N57" s="413">
        <f>'Золот.'!E57</f>
        <v>0</v>
      </c>
      <c r="O57" s="412">
        <f>'Кур.'!C57</f>
        <v>0</v>
      </c>
      <c r="P57" s="410">
        <f>'Кур.'!D57</f>
        <v>0</v>
      </c>
      <c r="Q57" s="413">
        <f>'Кур.'!E57</f>
        <v>0</v>
      </c>
      <c r="R57" s="409">
        <f>'Льг.'!C57</f>
        <v>0</v>
      </c>
      <c r="S57" s="410">
        <f>'Льг.'!D57</f>
        <v>0</v>
      </c>
      <c r="T57" s="411">
        <f>'Льг.'!E57</f>
        <v>0</v>
      </c>
      <c r="U57" s="412">
        <f>Обоян!C57</f>
        <v>0</v>
      </c>
      <c r="V57" s="410">
        <f>Обоян!D57</f>
        <v>0</v>
      </c>
      <c r="W57" s="413">
        <f>Обоян!E57</f>
        <v>0</v>
      </c>
      <c r="X57" s="412" t="str">
        <f>'Рыльск.'!C57</f>
        <v>0,4-0,5</v>
      </c>
      <c r="Y57" s="410">
        <f>'Рыльск.'!D57</f>
        <v>0.4</v>
      </c>
      <c r="Z57" s="413">
        <f>'Рыльск.'!E57</f>
        <v>25</v>
      </c>
      <c r="AA57" s="412" t="str">
        <f>Сов!C57</f>
        <v>0,15-0,5</v>
      </c>
      <c r="AB57" s="410">
        <f>Сов!D57</f>
        <v>5</v>
      </c>
      <c r="AC57" s="413" t="str">
        <f>Сов!E57</f>
        <v>8</v>
      </c>
      <c r="AD57" s="409">
        <f>Солнц!C57</f>
        <v>0</v>
      </c>
      <c r="AE57" s="410">
        <f>Солнц!D57</f>
        <v>0</v>
      </c>
      <c r="AF57" s="413">
        <f>Солнц!E57</f>
        <v>0</v>
      </c>
      <c r="AG57" s="412">
        <f>Судж!C57</f>
        <v>0</v>
      </c>
      <c r="AH57" s="410">
        <f>Судж!D57</f>
        <v>0</v>
      </c>
      <c r="AI57" s="413">
        <f>Судж!E57</f>
        <v>0</v>
      </c>
      <c r="AJ57" s="409">
        <f>Хомут!C57</f>
        <v>0</v>
      </c>
      <c r="AK57" s="410">
        <f>Хомут!D57</f>
        <v>0</v>
      </c>
      <c r="AL57" s="411">
        <f>Хомут!E57</f>
        <v>0</v>
      </c>
      <c r="AM57" s="248">
        <f>'Щигр.'!C57</f>
        <v>0</v>
      </c>
      <c r="AN57" s="410">
        <f>'Щигр.'!D57</f>
        <v>0</v>
      </c>
      <c r="AO57" s="411">
        <f>'Щигр.'!E57</f>
        <v>0</v>
      </c>
      <c r="AP57" s="267">
        <f t="shared" si="0"/>
        <v>5.4</v>
      </c>
    </row>
    <row r="58" spans="1:42" s="182" customFormat="1" ht="34.5" customHeight="1" hidden="1">
      <c r="A58" s="225">
        <v>47</v>
      </c>
      <c r="B58" s="226" t="s">
        <v>57</v>
      </c>
      <c r="C58" s="248">
        <f>Горш!C58</f>
        <v>0</v>
      </c>
      <c r="D58" s="249">
        <f>Горш!D58</f>
        <v>0</v>
      </c>
      <c r="E58" s="250">
        <f>Горш!E58</f>
        <v>0</v>
      </c>
      <c r="F58" s="409">
        <f>Дмитр!C58</f>
        <v>0</v>
      </c>
      <c r="G58" s="410">
        <f>Дмитр!D58</f>
        <v>0</v>
      </c>
      <c r="H58" s="411">
        <f>Дмитр!E58</f>
        <v>0</v>
      </c>
      <c r="I58" s="412">
        <f>'Жел.'!C58</f>
        <v>0</v>
      </c>
      <c r="J58" s="410">
        <f>'Жел.'!D58</f>
        <v>0</v>
      </c>
      <c r="K58" s="413">
        <f>'Жел.'!E58</f>
        <v>0</v>
      </c>
      <c r="L58" s="412">
        <f>'Золот.'!C58</f>
        <v>0</v>
      </c>
      <c r="M58" s="410">
        <f>'Золот.'!D58</f>
        <v>0</v>
      </c>
      <c r="N58" s="413">
        <f>'Золот.'!E58</f>
        <v>0</v>
      </c>
      <c r="O58" s="412">
        <f>'Кур.'!C58</f>
        <v>0</v>
      </c>
      <c r="P58" s="410">
        <f>'Кур.'!D58</f>
        <v>0</v>
      </c>
      <c r="Q58" s="413">
        <f>'Кур.'!E58</f>
        <v>0</v>
      </c>
      <c r="R58" s="409">
        <f>'Льг.'!C58</f>
        <v>0</v>
      </c>
      <c r="S58" s="410">
        <f>'Льг.'!D58</f>
        <v>0</v>
      </c>
      <c r="T58" s="411">
        <f>'Льг.'!E58</f>
        <v>0</v>
      </c>
      <c r="U58" s="412">
        <f>Обоян!C58</f>
        <v>0</v>
      </c>
      <c r="V58" s="410">
        <f>Обоян!D58</f>
        <v>0</v>
      </c>
      <c r="W58" s="413">
        <f>Обоян!E58</f>
        <v>0</v>
      </c>
      <c r="X58" s="412">
        <f>'Рыльск.'!C58</f>
        <v>0</v>
      </c>
      <c r="Y58" s="410">
        <f>'Рыльск.'!D58</f>
        <v>0</v>
      </c>
      <c r="Z58" s="413">
        <f>'Рыльск.'!E58</f>
        <v>0</v>
      </c>
      <c r="AA58" s="412">
        <f>Сов!C58</f>
        <v>0</v>
      </c>
      <c r="AB58" s="410">
        <f>Сов!D58</f>
        <v>0</v>
      </c>
      <c r="AC58" s="413">
        <f>Сов!E58</f>
        <v>0</v>
      </c>
      <c r="AD58" s="409">
        <f>Солнц!C58</f>
        <v>0</v>
      </c>
      <c r="AE58" s="410">
        <f>Солнц!D58</f>
        <v>0</v>
      </c>
      <c r="AF58" s="413">
        <f>Солнц!E58</f>
        <v>0</v>
      </c>
      <c r="AG58" s="412">
        <f>Судж!C58</f>
        <v>0</v>
      </c>
      <c r="AH58" s="410">
        <f>Судж!D58</f>
        <v>0</v>
      </c>
      <c r="AI58" s="413">
        <f>Судж!E58</f>
        <v>0</v>
      </c>
      <c r="AJ58" s="409">
        <f>Хомут!C58</f>
        <v>0</v>
      </c>
      <c r="AK58" s="410">
        <f>Хомут!D58</f>
        <v>0</v>
      </c>
      <c r="AL58" s="411">
        <f>Хомут!E58</f>
        <v>0</v>
      </c>
      <c r="AM58" s="248">
        <f>'Щигр.'!C58</f>
        <v>0</v>
      </c>
      <c r="AN58" s="410">
        <f>'Щигр.'!D58</f>
        <v>0</v>
      </c>
      <c r="AO58" s="411">
        <f>'Щигр.'!E58</f>
        <v>0</v>
      </c>
      <c r="AP58" s="267">
        <f t="shared" si="0"/>
        <v>0</v>
      </c>
    </row>
    <row r="59" spans="1:42" s="190" customFormat="1" ht="34.5" customHeight="1" hidden="1">
      <c r="A59" s="225">
        <v>48</v>
      </c>
      <c r="B59" s="226" t="s">
        <v>58</v>
      </c>
      <c r="C59" s="248">
        <f>Горш!C59</f>
        <v>0</v>
      </c>
      <c r="D59" s="249">
        <f>Горш!D59</f>
        <v>0</v>
      </c>
      <c r="E59" s="250">
        <f>Горш!E59</f>
        <v>0</v>
      </c>
      <c r="F59" s="409">
        <f>Дмитр!C59</f>
        <v>0</v>
      </c>
      <c r="G59" s="410">
        <f>Дмитр!D59</f>
        <v>0</v>
      </c>
      <c r="H59" s="411">
        <f>Дмитр!E59</f>
        <v>0</v>
      </c>
      <c r="I59" s="412">
        <f>'Жел.'!C59</f>
        <v>0</v>
      </c>
      <c r="J59" s="410">
        <f>'Жел.'!D59</f>
        <v>0</v>
      </c>
      <c r="K59" s="413">
        <f>'Жел.'!E59</f>
        <v>0</v>
      </c>
      <c r="L59" s="412">
        <f>'Золот.'!C59</f>
        <v>0</v>
      </c>
      <c r="M59" s="410">
        <f>'Золот.'!D59</f>
        <v>0</v>
      </c>
      <c r="N59" s="413">
        <f>'Золот.'!E59</f>
        <v>0</v>
      </c>
      <c r="O59" s="412">
        <f>'Кур.'!C59</f>
        <v>0</v>
      </c>
      <c r="P59" s="410">
        <f>'Кур.'!D59</f>
        <v>0</v>
      </c>
      <c r="Q59" s="413">
        <f>'Кур.'!E59</f>
        <v>0</v>
      </c>
      <c r="R59" s="409">
        <f>'Льг.'!C59</f>
        <v>0</v>
      </c>
      <c r="S59" s="410">
        <f>'Льг.'!D59</f>
        <v>0</v>
      </c>
      <c r="T59" s="411">
        <f>'Льг.'!E59</f>
        <v>0</v>
      </c>
      <c r="U59" s="412">
        <f>Обоян!C59</f>
        <v>0</v>
      </c>
      <c r="V59" s="410">
        <f>Обоян!D59</f>
        <v>0</v>
      </c>
      <c r="W59" s="413">
        <f>Обоян!E59</f>
        <v>0</v>
      </c>
      <c r="X59" s="412">
        <f>'Рыльск.'!C59</f>
        <v>0</v>
      </c>
      <c r="Y59" s="410">
        <f>'Рыльск.'!D59</f>
        <v>0</v>
      </c>
      <c r="Z59" s="413">
        <f>'Рыльск.'!E59</f>
        <v>0</v>
      </c>
      <c r="AA59" s="412">
        <f>Сов!C59</f>
        <v>0</v>
      </c>
      <c r="AB59" s="410">
        <f>Сов!D59</f>
        <v>0</v>
      </c>
      <c r="AC59" s="413">
        <f>Сов!E59</f>
        <v>0</v>
      </c>
      <c r="AD59" s="409">
        <f>Солнц!C59</f>
        <v>0</v>
      </c>
      <c r="AE59" s="410">
        <f>Солнц!D59</f>
        <v>0</v>
      </c>
      <c r="AF59" s="413">
        <f>Солнц!E59</f>
        <v>0</v>
      </c>
      <c r="AG59" s="412">
        <f>Судж!C59</f>
        <v>0</v>
      </c>
      <c r="AH59" s="410">
        <f>Судж!D59</f>
        <v>0</v>
      </c>
      <c r="AI59" s="413">
        <f>Судж!E59</f>
        <v>0</v>
      </c>
      <c r="AJ59" s="409">
        <f>Хомут!C59</f>
        <v>0</v>
      </c>
      <c r="AK59" s="410">
        <f>Хомут!D59</f>
        <v>0</v>
      </c>
      <c r="AL59" s="411">
        <f>Хомут!E59</f>
        <v>0</v>
      </c>
      <c r="AM59" s="248">
        <f>'Щигр.'!C59</f>
        <v>0</v>
      </c>
      <c r="AN59" s="410">
        <f>'Щигр.'!D59</f>
        <v>0</v>
      </c>
      <c r="AO59" s="411">
        <f>'Щигр.'!E59</f>
        <v>0</v>
      </c>
      <c r="AP59" s="267">
        <f t="shared" si="0"/>
        <v>0</v>
      </c>
    </row>
    <row r="60" spans="1:42" s="190" customFormat="1" ht="34.5" customHeight="1" hidden="1">
      <c r="A60" s="225">
        <v>49</v>
      </c>
      <c r="B60" s="226" t="s">
        <v>59</v>
      </c>
      <c r="C60" s="248">
        <f>Горш!C60</f>
        <v>0</v>
      </c>
      <c r="D60" s="249">
        <f>Горш!D60</f>
        <v>0</v>
      </c>
      <c r="E60" s="250">
        <f>Горш!E60</f>
        <v>0</v>
      </c>
      <c r="F60" s="409">
        <f>Дмитр!C60</f>
        <v>0</v>
      </c>
      <c r="G60" s="410">
        <f>Дмитр!D60</f>
        <v>0</v>
      </c>
      <c r="H60" s="411">
        <f>Дмитр!E60</f>
        <v>0</v>
      </c>
      <c r="I60" s="412">
        <f>'Жел.'!C60</f>
        <v>0</v>
      </c>
      <c r="J60" s="410">
        <f>'Жел.'!D60</f>
        <v>0</v>
      </c>
      <c r="K60" s="413">
        <f>'Жел.'!E60</f>
        <v>0</v>
      </c>
      <c r="L60" s="412">
        <f>'Золот.'!C60</f>
        <v>0</v>
      </c>
      <c r="M60" s="410">
        <f>'Золот.'!D60</f>
        <v>0</v>
      </c>
      <c r="N60" s="413">
        <f>'Золот.'!E60</f>
        <v>0</v>
      </c>
      <c r="O60" s="412">
        <f>'Кур.'!C60</f>
        <v>0</v>
      </c>
      <c r="P60" s="410">
        <f>'Кур.'!D60</f>
        <v>0</v>
      </c>
      <c r="Q60" s="413">
        <f>'Кур.'!E60</f>
        <v>0</v>
      </c>
      <c r="R60" s="409">
        <f>'Льг.'!C60</f>
        <v>0</v>
      </c>
      <c r="S60" s="410">
        <f>'Льг.'!D60</f>
        <v>0</v>
      </c>
      <c r="T60" s="411">
        <f>'Льг.'!E60</f>
        <v>0</v>
      </c>
      <c r="U60" s="412">
        <f>Обоян!C60</f>
        <v>0</v>
      </c>
      <c r="V60" s="410">
        <f>Обоян!D60</f>
        <v>0</v>
      </c>
      <c r="W60" s="413">
        <f>Обоян!E60</f>
        <v>0</v>
      </c>
      <c r="X60" s="412">
        <f>'Рыльск.'!C60</f>
        <v>0</v>
      </c>
      <c r="Y60" s="410">
        <f>'Рыльск.'!D60</f>
        <v>0</v>
      </c>
      <c r="Z60" s="413">
        <f>'Рыльск.'!E60</f>
        <v>0</v>
      </c>
      <c r="AA60" s="412">
        <f>Сов!C60</f>
        <v>0</v>
      </c>
      <c r="AB60" s="410">
        <f>Сов!D60</f>
        <v>0</v>
      </c>
      <c r="AC60" s="413">
        <f>Сов!E60</f>
        <v>0</v>
      </c>
      <c r="AD60" s="409">
        <f>Солнц!C60</f>
        <v>0</v>
      </c>
      <c r="AE60" s="410">
        <f>Солнц!D60</f>
        <v>0</v>
      </c>
      <c r="AF60" s="413">
        <f>Солнц!E60</f>
        <v>0</v>
      </c>
      <c r="AG60" s="412">
        <f>Судж!C60</f>
        <v>0</v>
      </c>
      <c r="AH60" s="410">
        <f>Судж!D60</f>
        <v>0</v>
      </c>
      <c r="AI60" s="413">
        <f>Судж!E60</f>
        <v>0</v>
      </c>
      <c r="AJ60" s="409">
        <f>Хомут!C60</f>
        <v>0</v>
      </c>
      <c r="AK60" s="410">
        <f>Хомут!D60</f>
        <v>0</v>
      </c>
      <c r="AL60" s="411">
        <f>Хомут!E60</f>
        <v>0</v>
      </c>
      <c r="AM60" s="248">
        <f>'Щигр.'!C60</f>
        <v>0</v>
      </c>
      <c r="AN60" s="410">
        <f>'Щигр.'!D60</f>
        <v>0</v>
      </c>
      <c r="AO60" s="411">
        <f>'Щигр.'!E60</f>
        <v>0</v>
      </c>
      <c r="AP60" s="267">
        <f t="shared" si="0"/>
        <v>0</v>
      </c>
    </row>
    <row r="61" spans="1:42" s="182" customFormat="1" ht="34.5" customHeight="1" hidden="1">
      <c r="A61" s="225">
        <v>50</v>
      </c>
      <c r="B61" s="226" t="s">
        <v>60</v>
      </c>
      <c r="C61" s="248">
        <f>Горш!C61</f>
        <v>0</v>
      </c>
      <c r="D61" s="249">
        <f>Горш!D61</f>
        <v>0</v>
      </c>
      <c r="E61" s="250">
        <f>Горш!E61</f>
        <v>0</v>
      </c>
      <c r="F61" s="409">
        <f>Дмитр!C61</f>
        <v>0</v>
      </c>
      <c r="G61" s="410">
        <f>Дмитр!D61</f>
        <v>0</v>
      </c>
      <c r="H61" s="411">
        <f>Дмитр!E61</f>
        <v>0</v>
      </c>
      <c r="I61" s="412">
        <f>'Жел.'!C61</f>
        <v>0</v>
      </c>
      <c r="J61" s="410">
        <f>'Жел.'!D61</f>
        <v>0</v>
      </c>
      <c r="K61" s="413">
        <f>'Жел.'!E61</f>
        <v>0</v>
      </c>
      <c r="L61" s="412">
        <f>'Золот.'!C61</f>
        <v>0</v>
      </c>
      <c r="M61" s="410">
        <f>'Золот.'!D61</f>
        <v>0</v>
      </c>
      <c r="N61" s="413">
        <f>'Золот.'!E61</f>
        <v>0</v>
      </c>
      <c r="O61" s="412">
        <f>'Кур.'!C61</f>
        <v>0</v>
      </c>
      <c r="P61" s="410">
        <f>'Кур.'!D61</f>
        <v>0</v>
      </c>
      <c r="Q61" s="413">
        <f>'Кур.'!E61</f>
        <v>0</v>
      </c>
      <c r="R61" s="409">
        <f>'Льг.'!C61</f>
        <v>0</v>
      </c>
      <c r="S61" s="410">
        <f>'Льг.'!D61</f>
        <v>0</v>
      </c>
      <c r="T61" s="411">
        <f>'Льг.'!E61</f>
        <v>0</v>
      </c>
      <c r="U61" s="412">
        <f>Обоян!C61</f>
        <v>0</v>
      </c>
      <c r="V61" s="410">
        <f>Обоян!D61</f>
        <v>0</v>
      </c>
      <c r="W61" s="413">
        <f>Обоян!E61</f>
        <v>0</v>
      </c>
      <c r="X61" s="412">
        <f>'Рыльск.'!C61</f>
        <v>0</v>
      </c>
      <c r="Y61" s="410">
        <f>'Рыльск.'!D61</f>
        <v>0</v>
      </c>
      <c r="Z61" s="413">
        <f>'Рыльск.'!E61</f>
        <v>0</v>
      </c>
      <c r="AA61" s="412">
        <f>Сов!C61</f>
        <v>0</v>
      </c>
      <c r="AB61" s="410">
        <f>Сов!D61</f>
        <v>0</v>
      </c>
      <c r="AC61" s="413">
        <f>Сов!E61</f>
        <v>0</v>
      </c>
      <c r="AD61" s="409">
        <f>Солнц!C61</f>
        <v>0</v>
      </c>
      <c r="AE61" s="410">
        <f>Солнц!D61</f>
        <v>0</v>
      </c>
      <c r="AF61" s="413">
        <f>Солнц!E61</f>
        <v>0</v>
      </c>
      <c r="AG61" s="412">
        <f>Судж!C61</f>
        <v>0</v>
      </c>
      <c r="AH61" s="410">
        <f>Судж!D61</f>
        <v>0</v>
      </c>
      <c r="AI61" s="413">
        <f>Судж!E61</f>
        <v>0</v>
      </c>
      <c r="AJ61" s="409">
        <f>Хомут!C61</f>
        <v>0</v>
      </c>
      <c r="AK61" s="410">
        <f>Хомут!D61</f>
        <v>0</v>
      </c>
      <c r="AL61" s="411">
        <f>Хомут!E61</f>
        <v>0</v>
      </c>
      <c r="AM61" s="248">
        <f>'Щигр.'!C61</f>
        <v>0</v>
      </c>
      <c r="AN61" s="410">
        <f>'Щигр.'!D61</f>
        <v>0</v>
      </c>
      <c r="AO61" s="411">
        <f>'Щигр.'!E61</f>
        <v>0</v>
      </c>
      <c r="AP61" s="267">
        <f t="shared" si="0"/>
        <v>0</v>
      </c>
    </row>
    <row r="62" spans="1:42" s="182" customFormat="1" ht="34.5" customHeight="1">
      <c r="A62" s="225">
        <v>51</v>
      </c>
      <c r="B62" s="226" t="s">
        <v>61</v>
      </c>
      <c r="C62" s="248">
        <f>Горш!C62</f>
        <v>0</v>
      </c>
      <c r="D62" s="249">
        <f>Горш!D62</f>
        <v>0</v>
      </c>
      <c r="E62" s="250">
        <f>Горш!E62</f>
        <v>0</v>
      </c>
      <c r="F62" s="409">
        <f>Дмитр!C62</f>
        <v>0</v>
      </c>
      <c r="G62" s="410">
        <f>Дмитр!D62</f>
        <v>0</v>
      </c>
      <c r="H62" s="411">
        <f>Дмитр!E62</f>
        <v>0</v>
      </c>
      <c r="I62" s="412">
        <f>'Жел.'!C62</f>
        <v>0</v>
      </c>
      <c r="J62" s="410">
        <f>'Жел.'!D62</f>
        <v>0</v>
      </c>
      <c r="K62" s="413">
        <f>'Жел.'!E62</f>
        <v>0</v>
      </c>
      <c r="L62" s="412">
        <f>'Золот.'!C62</f>
        <v>0</v>
      </c>
      <c r="M62" s="410">
        <f>'Золот.'!D62</f>
        <v>0</v>
      </c>
      <c r="N62" s="413">
        <f>'Золот.'!E62</f>
        <v>0</v>
      </c>
      <c r="O62" s="412">
        <f>'Кур.'!C62</f>
        <v>0</v>
      </c>
      <c r="P62" s="410">
        <f>'Кур.'!D62</f>
        <v>0</v>
      </c>
      <c r="Q62" s="413">
        <f>'Кур.'!E62</f>
        <v>0</v>
      </c>
      <c r="R62" s="409">
        <f>'Льг.'!C62</f>
        <v>0</v>
      </c>
      <c r="S62" s="410">
        <f>'Льг.'!D62</f>
        <v>0</v>
      </c>
      <c r="T62" s="411">
        <f>'Льг.'!E62</f>
        <v>0</v>
      </c>
      <c r="U62" s="412">
        <f>Обоян!C62</f>
        <v>0</v>
      </c>
      <c r="V62" s="410">
        <f>Обоян!D62</f>
        <v>0</v>
      </c>
      <c r="W62" s="413">
        <f>Обоян!E62</f>
        <v>0</v>
      </c>
      <c r="X62" s="412">
        <f>'Рыльск.'!C62</f>
        <v>0</v>
      </c>
      <c r="Y62" s="410">
        <f>'Рыльск.'!D62</f>
        <v>0</v>
      </c>
      <c r="Z62" s="413">
        <f>'Рыльск.'!E62</f>
        <v>0</v>
      </c>
      <c r="AA62" s="412">
        <f>Сов!C62</f>
        <v>0</v>
      </c>
      <c r="AB62" s="410">
        <f>Сов!D62</f>
        <v>0</v>
      </c>
      <c r="AC62" s="413">
        <f>Сов!E62</f>
        <v>0</v>
      </c>
      <c r="AD62" s="409">
        <f>Солнц!C62</f>
        <v>0.8</v>
      </c>
      <c r="AE62" s="410">
        <f>Солнц!D62</f>
        <v>10</v>
      </c>
      <c r="AF62" s="413">
        <f>Солнц!E62</f>
        <v>30</v>
      </c>
      <c r="AG62" s="412">
        <f>Судж!C62</f>
        <v>0</v>
      </c>
      <c r="AH62" s="410">
        <f>Судж!D62</f>
        <v>0</v>
      </c>
      <c r="AI62" s="413">
        <f>Судж!E62</f>
        <v>0</v>
      </c>
      <c r="AJ62" s="409">
        <f>Хомут!C62</f>
        <v>0</v>
      </c>
      <c r="AK62" s="410">
        <f>Хомут!D62</f>
        <v>0</v>
      </c>
      <c r="AL62" s="411">
        <f>Хомут!E62</f>
        <v>0</v>
      </c>
      <c r="AM62" s="248">
        <f>'Щигр.'!C62</f>
        <v>0</v>
      </c>
      <c r="AN62" s="410">
        <f>'Щигр.'!D62</f>
        <v>0</v>
      </c>
      <c r="AO62" s="411">
        <f>'Щигр.'!E62</f>
        <v>0</v>
      </c>
      <c r="AP62" s="267">
        <f t="shared" si="0"/>
        <v>10</v>
      </c>
    </row>
    <row r="63" spans="1:42" s="182" customFormat="1" ht="34.5" customHeight="1" thickBot="1">
      <c r="A63" s="225">
        <v>52</v>
      </c>
      <c r="B63" s="408" t="s">
        <v>62</v>
      </c>
      <c r="C63" s="248">
        <f>Горш!C63</f>
        <v>0</v>
      </c>
      <c r="D63" s="249">
        <f>Горш!D63</f>
        <v>0</v>
      </c>
      <c r="E63" s="250">
        <f>Горш!E63</f>
        <v>0</v>
      </c>
      <c r="F63" s="409">
        <f>Дмитр!C63</f>
        <v>0</v>
      </c>
      <c r="G63" s="410">
        <f>Дмитр!D63</f>
        <v>0</v>
      </c>
      <c r="H63" s="411">
        <f>Дмитр!E63</f>
        <v>0</v>
      </c>
      <c r="I63" s="412">
        <f>'Жел.'!C63</f>
        <v>0</v>
      </c>
      <c r="J63" s="410">
        <f>'Жел.'!D63</f>
        <v>0</v>
      </c>
      <c r="K63" s="413">
        <f>'Жел.'!E63</f>
        <v>0</v>
      </c>
      <c r="L63" s="412">
        <f>'Золот.'!C63</f>
        <v>0</v>
      </c>
      <c r="M63" s="410">
        <f>'Золот.'!D63</f>
        <v>0</v>
      </c>
      <c r="N63" s="413">
        <f>'Золот.'!E63</f>
        <v>0</v>
      </c>
      <c r="O63" s="412">
        <f>'Кур.'!C63</f>
        <v>0</v>
      </c>
      <c r="P63" s="410">
        <f>'Кур.'!D63</f>
        <v>0</v>
      </c>
      <c r="Q63" s="413">
        <f>'Кур.'!E63</f>
        <v>0</v>
      </c>
      <c r="R63" s="409">
        <f>'Льг.'!C63</f>
        <v>0</v>
      </c>
      <c r="S63" s="410">
        <f>'Льг.'!D63</f>
        <v>0</v>
      </c>
      <c r="T63" s="411">
        <f>'Льг.'!E63</f>
        <v>0</v>
      </c>
      <c r="U63" s="412">
        <f>Обоян!C63</f>
        <v>0</v>
      </c>
      <c r="V63" s="410">
        <f>Обоян!D63</f>
        <v>0</v>
      </c>
      <c r="W63" s="413">
        <f>Обоян!E63</f>
        <v>0</v>
      </c>
      <c r="X63" s="412">
        <f>'Рыльск.'!C63</f>
        <v>0</v>
      </c>
      <c r="Y63" s="410">
        <f>'Рыльск.'!D63</f>
        <v>0</v>
      </c>
      <c r="Z63" s="413">
        <f>'Рыльск.'!E63</f>
        <v>0</v>
      </c>
      <c r="AA63" s="412">
        <f>Сов!C63</f>
        <v>0</v>
      </c>
      <c r="AB63" s="410">
        <f>Сов!D63</f>
        <v>0</v>
      </c>
      <c r="AC63" s="413">
        <f>Сов!E63</f>
        <v>0</v>
      </c>
      <c r="AD63" s="409">
        <f>Солнц!C63</f>
        <v>0.7</v>
      </c>
      <c r="AE63" s="410">
        <f>Солнц!D63</f>
        <v>2</v>
      </c>
      <c r="AF63" s="413">
        <f>Солнц!E63</f>
        <v>50</v>
      </c>
      <c r="AG63" s="412">
        <f>Судж!C63</f>
        <v>0</v>
      </c>
      <c r="AH63" s="410">
        <f>Судж!D63</f>
        <v>0</v>
      </c>
      <c r="AI63" s="413">
        <f>Судж!E63</f>
        <v>0</v>
      </c>
      <c r="AJ63" s="409">
        <f>Хомут!C63</f>
        <v>0</v>
      </c>
      <c r="AK63" s="410">
        <f>Хомут!D63</f>
        <v>0</v>
      </c>
      <c r="AL63" s="411">
        <f>Хомут!E63</f>
        <v>0</v>
      </c>
      <c r="AM63" s="248">
        <f>'Щигр.'!C63</f>
        <v>0</v>
      </c>
      <c r="AN63" s="410">
        <f>'Щигр.'!D63</f>
        <v>0</v>
      </c>
      <c r="AO63" s="411">
        <f>'Щигр.'!E63</f>
        <v>0</v>
      </c>
      <c r="AP63" s="267">
        <f t="shared" si="0"/>
        <v>2</v>
      </c>
    </row>
    <row r="64" spans="1:48" s="182" customFormat="1" ht="34.5" customHeight="1" hidden="1">
      <c r="A64" s="225">
        <v>53</v>
      </c>
      <c r="B64" s="387" t="s">
        <v>63</v>
      </c>
      <c r="C64" s="248">
        <f>Горш!C64</f>
        <v>0</v>
      </c>
      <c r="D64" s="249">
        <f>Горш!D64</f>
        <v>0</v>
      </c>
      <c r="E64" s="250">
        <f>Горш!E64</f>
        <v>0</v>
      </c>
      <c r="F64" s="409">
        <f>Дмитр!C64</f>
        <v>0</v>
      </c>
      <c r="G64" s="410">
        <f>Дмитр!D64</f>
        <v>0</v>
      </c>
      <c r="H64" s="411">
        <f>Дмитр!E64</f>
        <v>0</v>
      </c>
      <c r="I64" s="412">
        <f>'Жел.'!C64</f>
        <v>0</v>
      </c>
      <c r="J64" s="410">
        <f>'Жел.'!D64</f>
        <v>0</v>
      </c>
      <c r="K64" s="413">
        <f>'Жел.'!E64</f>
        <v>0</v>
      </c>
      <c r="L64" s="412">
        <f>'Золот.'!C64</f>
        <v>0</v>
      </c>
      <c r="M64" s="410">
        <f>'Золот.'!D64</f>
        <v>0</v>
      </c>
      <c r="N64" s="413">
        <f>'Золот.'!E64</f>
        <v>0</v>
      </c>
      <c r="O64" s="412">
        <f>'Кур.'!C64</f>
        <v>0</v>
      </c>
      <c r="P64" s="410">
        <f>'Кур.'!D64</f>
        <v>0</v>
      </c>
      <c r="Q64" s="413">
        <f>'Кур.'!E64</f>
        <v>0</v>
      </c>
      <c r="R64" s="409">
        <f>'Льг.'!C64</f>
        <v>0</v>
      </c>
      <c r="S64" s="410">
        <f>'Льг.'!D64</f>
        <v>0</v>
      </c>
      <c r="T64" s="411">
        <f>'Льг.'!E64</f>
        <v>0</v>
      </c>
      <c r="U64" s="412">
        <f>Обоян!C64</f>
        <v>0</v>
      </c>
      <c r="V64" s="410">
        <f>Обоян!D64</f>
        <v>0</v>
      </c>
      <c r="W64" s="413">
        <f>Обоян!E64</f>
        <v>0</v>
      </c>
      <c r="X64" s="412">
        <f>'Рыльск.'!C64</f>
        <v>0</v>
      </c>
      <c r="Y64" s="410">
        <f>'Рыльск.'!D64</f>
        <v>0</v>
      </c>
      <c r="Z64" s="413">
        <f>'Рыльск.'!E64</f>
        <v>0</v>
      </c>
      <c r="AA64" s="412">
        <f>Сов!C64</f>
        <v>0</v>
      </c>
      <c r="AB64" s="410">
        <f>Сов!D64</f>
        <v>0</v>
      </c>
      <c r="AC64" s="413">
        <f>Сов!E64</f>
        <v>0</v>
      </c>
      <c r="AD64" s="409">
        <f>Солнц!C64</f>
        <v>0</v>
      </c>
      <c r="AE64" s="410">
        <f>Солнц!D64</f>
        <v>0</v>
      </c>
      <c r="AF64" s="413">
        <f>Солнц!E64</f>
        <v>0</v>
      </c>
      <c r="AG64" s="412">
        <f>Судж!C64</f>
        <v>0</v>
      </c>
      <c r="AH64" s="410">
        <f>Судж!D64</f>
        <v>0</v>
      </c>
      <c r="AI64" s="413">
        <f>Судж!E64</f>
        <v>0</v>
      </c>
      <c r="AJ64" s="409">
        <f>Хомут!C64</f>
        <v>0</v>
      </c>
      <c r="AK64" s="410">
        <f>Хомут!D64</f>
        <v>0</v>
      </c>
      <c r="AL64" s="411">
        <f>Хомут!E64</f>
        <v>0</v>
      </c>
      <c r="AM64" s="248">
        <f>'Щигр.'!C64</f>
        <v>0</v>
      </c>
      <c r="AN64" s="410">
        <f>'Щигр.'!D64</f>
        <v>0</v>
      </c>
      <c r="AO64" s="411">
        <f>'Щигр.'!E64</f>
        <v>0</v>
      </c>
      <c r="AP64" s="267">
        <f t="shared" si="0"/>
        <v>0</v>
      </c>
      <c r="AV64" s="182">
        <v>3</v>
      </c>
    </row>
    <row r="65" spans="1:48" s="182" customFormat="1" ht="34.5" customHeight="1" hidden="1">
      <c r="A65" s="225">
        <v>54</v>
      </c>
      <c r="B65" s="226" t="s">
        <v>64</v>
      </c>
      <c r="C65" s="248">
        <f>Горш!C65</f>
        <v>0</v>
      </c>
      <c r="D65" s="249">
        <f>Горш!D65</f>
        <v>0</v>
      </c>
      <c r="E65" s="250">
        <f>Горш!E65</f>
        <v>0</v>
      </c>
      <c r="F65" s="409">
        <f>Дмитр!C65</f>
        <v>0</v>
      </c>
      <c r="G65" s="410">
        <f>Дмитр!D65</f>
        <v>0</v>
      </c>
      <c r="H65" s="411">
        <f>Дмитр!E65</f>
        <v>0</v>
      </c>
      <c r="I65" s="412">
        <f>'Жел.'!C65</f>
        <v>0</v>
      </c>
      <c r="J65" s="410">
        <f>'Жел.'!D65</f>
        <v>0</v>
      </c>
      <c r="K65" s="413">
        <f>'Жел.'!E65</f>
        <v>0</v>
      </c>
      <c r="L65" s="412">
        <f>'Золот.'!C65</f>
        <v>0</v>
      </c>
      <c r="M65" s="410">
        <f>'Золот.'!D65</f>
        <v>0</v>
      </c>
      <c r="N65" s="413">
        <f>'Золот.'!E65</f>
        <v>0</v>
      </c>
      <c r="O65" s="412">
        <f>'Кур.'!C65</f>
        <v>0</v>
      </c>
      <c r="P65" s="410">
        <f>'Кур.'!D65</f>
        <v>0</v>
      </c>
      <c r="Q65" s="413">
        <f>'Кур.'!E65</f>
        <v>0</v>
      </c>
      <c r="R65" s="409">
        <f>'Льг.'!C65</f>
        <v>0</v>
      </c>
      <c r="S65" s="410">
        <f>'Льг.'!D65</f>
        <v>0</v>
      </c>
      <c r="T65" s="411">
        <f>'Льг.'!E65</f>
        <v>0</v>
      </c>
      <c r="U65" s="412">
        <f>Обоян!C65</f>
        <v>0</v>
      </c>
      <c r="V65" s="410">
        <f>Обоян!D65</f>
        <v>0</v>
      </c>
      <c r="W65" s="413">
        <f>Обоян!E65</f>
        <v>0</v>
      </c>
      <c r="X65" s="412">
        <f>'Рыльск.'!C65</f>
        <v>0</v>
      </c>
      <c r="Y65" s="410">
        <f>'Рыльск.'!D65</f>
        <v>0</v>
      </c>
      <c r="Z65" s="413">
        <f>'Рыльск.'!E65</f>
        <v>0</v>
      </c>
      <c r="AA65" s="412">
        <f>Сов!C65</f>
        <v>0</v>
      </c>
      <c r="AB65" s="410">
        <f>Сов!D65</f>
        <v>0</v>
      </c>
      <c r="AC65" s="413">
        <f>Сов!E65</f>
        <v>0</v>
      </c>
      <c r="AD65" s="409">
        <f>Солнц!C65</f>
        <v>0</v>
      </c>
      <c r="AE65" s="410">
        <f>Солнц!D65</f>
        <v>0</v>
      </c>
      <c r="AF65" s="413">
        <f>Солнц!E65</f>
        <v>0</v>
      </c>
      <c r="AG65" s="412">
        <f>Судж!C65</f>
        <v>0</v>
      </c>
      <c r="AH65" s="410">
        <f>Судж!D65</f>
        <v>0</v>
      </c>
      <c r="AI65" s="413">
        <f>Судж!E65</f>
        <v>0</v>
      </c>
      <c r="AJ65" s="409">
        <f>Хомут!C65</f>
        <v>0</v>
      </c>
      <c r="AK65" s="410">
        <f>Хомут!D65</f>
        <v>0</v>
      </c>
      <c r="AL65" s="411">
        <f>Хомут!E65</f>
        <v>0</v>
      </c>
      <c r="AM65" s="248">
        <f>'Щигр.'!C65</f>
        <v>0</v>
      </c>
      <c r="AN65" s="410">
        <f>'Щигр.'!D65</f>
        <v>0</v>
      </c>
      <c r="AO65" s="411">
        <f>'Щигр.'!E65</f>
        <v>0</v>
      </c>
      <c r="AP65" s="267">
        <f t="shared" si="0"/>
        <v>0</v>
      </c>
      <c r="AV65" s="182">
        <v>10</v>
      </c>
    </row>
    <row r="66" spans="1:48" s="182" customFormat="1" ht="34.5" customHeight="1" hidden="1">
      <c r="A66" s="225">
        <v>55</v>
      </c>
      <c r="B66" s="226" t="s">
        <v>65</v>
      </c>
      <c r="C66" s="248">
        <f>Горш!C66</f>
        <v>0</v>
      </c>
      <c r="D66" s="249">
        <f>Горш!D66</f>
        <v>0</v>
      </c>
      <c r="E66" s="250">
        <f>Горш!E66</f>
        <v>0</v>
      </c>
      <c r="F66" s="409">
        <f>Дмитр!C66</f>
        <v>0</v>
      </c>
      <c r="G66" s="410">
        <f>Дмитр!D66</f>
        <v>0</v>
      </c>
      <c r="H66" s="411">
        <f>Дмитр!E66</f>
        <v>0</v>
      </c>
      <c r="I66" s="412">
        <f>'Жел.'!C66</f>
        <v>0</v>
      </c>
      <c r="J66" s="410">
        <f>'Жел.'!D66</f>
        <v>0</v>
      </c>
      <c r="K66" s="413">
        <f>'Жел.'!E66</f>
        <v>0</v>
      </c>
      <c r="L66" s="412">
        <f>'Золот.'!C66</f>
        <v>0</v>
      </c>
      <c r="M66" s="410">
        <f>'Золот.'!D66</f>
        <v>0</v>
      </c>
      <c r="N66" s="413">
        <f>'Золот.'!E66</f>
        <v>0</v>
      </c>
      <c r="O66" s="412">
        <f>'Кур.'!C66</f>
        <v>0</v>
      </c>
      <c r="P66" s="410">
        <f>'Кур.'!D66</f>
        <v>0</v>
      </c>
      <c r="Q66" s="413">
        <f>'Кур.'!E66</f>
        <v>0</v>
      </c>
      <c r="R66" s="409">
        <f>'Льг.'!C66</f>
        <v>0</v>
      </c>
      <c r="S66" s="410">
        <f>'Льг.'!D66</f>
        <v>0</v>
      </c>
      <c r="T66" s="411">
        <f>'Льг.'!E66</f>
        <v>0</v>
      </c>
      <c r="U66" s="412">
        <f>Обоян!C66</f>
        <v>0</v>
      </c>
      <c r="V66" s="410">
        <f>Обоян!D66</f>
        <v>0</v>
      </c>
      <c r="W66" s="413">
        <f>Обоян!E66</f>
        <v>0</v>
      </c>
      <c r="X66" s="412">
        <f>'Рыльск.'!C66</f>
        <v>0</v>
      </c>
      <c r="Y66" s="410">
        <f>'Рыльск.'!D66</f>
        <v>0</v>
      </c>
      <c r="Z66" s="413">
        <f>'Рыльск.'!E66</f>
        <v>0</v>
      </c>
      <c r="AA66" s="412">
        <f>Сов!C66</f>
        <v>0</v>
      </c>
      <c r="AB66" s="410">
        <f>Сов!D66</f>
        <v>0</v>
      </c>
      <c r="AC66" s="413">
        <f>Сов!E66</f>
        <v>0</v>
      </c>
      <c r="AD66" s="409">
        <f>Солнц!C66</f>
        <v>0</v>
      </c>
      <c r="AE66" s="410">
        <f>Солнц!D66</f>
        <v>0</v>
      </c>
      <c r="AF66" s="413">
        <f>Солнц!E66</f>
        <v>0</v>
      </c>
      <c r="AG66" s="412">
        <f>Судж!C66</f>
        <v>0</v>
      </c>
      <c r="AH66" s="410">
        <f>Судж!D66</f>
        <v>0</v>
      </c>
      <c r="AI66" s="413">
        <f>Судж!E66</f>
        <v>0</v>
      </c>
      <c r="AJ66" s="409">
        <f>Хомут!C66</f>
        <v>0</v>
      </c>
      <c r="AK66" s="410">
        <f>Хомут!D66</f>
        <v>0</v>
      </c>
      <c r="AL66" s="411">
        <f>Хомут!E66</f>
        <v>0</v>
      </c>
      <c r="AM66" s="248">
        <f>'Щигр.'!C66</f>
        <v>0</v>
      </c>
      <c r="AN66" s="410">
        <f>'Щигр.'!D66</f>
        <v>0</v>
      </c>
      <c r="AO66" s="411">
        <f>'Щигр.'!E66</f>
        <v>0</v>
      </c>
      <c r="AP66" s="267">
        <f t="shared" si="0"/>
        <v>0</v>
      </c>
      <c r="AV66" s="182">
        <v>14</v>
      </c>
    </row>
    <row r="67" spans="1:48" s="182" customFormat="1" ht="34.5" customHeight="1" hidden="1">
      <c r="A67" s="225">
        <v>56</v>
      </c>
      <c r="B67" s="226" t="s">
        <v>66</v>
      </c>
      <c r="C67" s="248">
        <f>Горш!C67</f>
        <v>0</v>
      </c>
      <c r="D67" s="249">
        <f>Горш!D67</f>
        <v>0</v>
      </c>
      <c r="E67" s="250">
        <f>Горш!E67</f>
        <v>0</v>
      </c>
      <c r="F67" s="409">
        <f>Дмитр!C67</f>
        <v>0</v>
      </c>
      <c r="G67" s="410">
        <f>Дмитр!D67</f>
        <v>0</v>
      </c>
      <c r="H67" s="411">
        <f>Дмитр!E67</f>
        <v>0</v>
      </c>
      <c r="I67" s="412">
        <f>'Жел.'!C67</f>
        <v>0</v>
      </c>
      <c r="J67" s="410">
        <f>'Жел.'!D67</f>
        <v>0</v>
      </c>
      <c r="K67" s="413">
        <f>'Жел.'!E67</f>
        <v>0</v>
      </c>
      <c r="L67" s="412">
        <f>'Золот.'!C67</f>
        <v>0</v>
      </c>
      <c r="M67" s="410">
        <f>'Золот.'!D67</f>
        <v>0</v>
      </c>
      <c r="N67" s="413">
        <f>'Золот.'!E67</f>
        <v>0</v>
      </c>
      <c r="O67" s="412">
        <f>'Кур.'!C67</f>
        <v>0</v>
      </c>
      <c r="P67" s="410">
        <f>'Кур.'!D67</f>
        <v>0</v>
      </c>
      <c r="Q67" s="413">
        <f>'Кур.'!E67</f>
        <v>0</v>
      </c>
      <c r="R67" s="409">
        <f>'Льг.'!C67</f>
        <v>0</v>
      </c>
      <c r="S67" s="410">
        <f>'Льг.'!D67</f>
        <v>0</v>
      </c>
      <c r="T67" s="411">
        <f>'Льг.'!E67</f>
        <v>0</v>
      </c>
      <c r="U67" s="412">
        <f>Обоян!C67</f>
        <v>0</v>
      </c>
      <c r="V67" s="410">
        <f>Обоян!D67</f>
        <v>0</v>
      </c>
      <c r="W67" s="413">
        <f>Обоян!E67</f>
        <v>0</v>
      </c>
      <c r="X67" s="412">
        <f>'Рыльск.'!C67</f>
        <v>0</v>
      </c>
      <c r="Y67" s="410">
        <f>'Рыльск.'!D67</f>
        <v>0</v>
      </c>
      <c r="Z67" s="413">
        <f>'Рыльск.'!E67</f>
        <v>0</v>
      </c>
      <c r="AA67" s="412">
        <f>Сов!C67</f>
        <v>0</v>
      </c>
      <c r="AB67" s="410">
        <f>Сов!D67</f>
        <v>0</v>
      </c>
      <c r="AC67" s="413">
        <f>Сов!E67</f>
        <v>0</v>
      </c>
      <c r="AD67" s="409">
        <f>Солнц!C67</f>
        <v>0</v>
      </c>
      <c r="AE67" s="410">
        <f>Солнц!D67</f>
        <v>0</v>
      </c>
      <c r="AF67" s="413">
        <f>Солнц!E67</f>
        <v>0</v>
      </c>
      <c r="AG67" s="412">
        <f>Судж!C67</f>
        <v>0</v>
      </c>
      <c r="AH67" s="410">
        <f>Судж!D67</f>
        <v>0</v>
      </c>
      <c r="AI67" s="413">
        <f>Судж!E67</f>
        <v>0</v>
      </c>
      <c r="AJ67" s="409">
        <f>Хомут!C67</f>
        <v>0</v>
      </c>
      <c r="AK67" s="410">
        <f>Хомут!D67</f>
        <v>0</v>
      </c>
      <c r="AL67" s="411">
        <f>Хомут!E67</f>
        <v>0</v>
      </c>
      <c r="AM67" s="248">
        <f>'Щигр.'!C67</f>
        <v>0</v>
      </c>
      <c r="AN67" s="410">
        <f>'Щигр.'!D67</f>
        <v>0</v>
      </c>
      <c r="AO67" s="411">
        <f>'Щигр.'!E67</f>
        <v>0</v>
      </c>
      <c r="AP67" s="267">
        <f t="shared" si="0"/>
        <v>0</v>
      </c>
      <c r="AV67" s="182">
        <v>7</v>
      </c>
    </row>
    <row r="68" spans="1:48" s="182" customFormat="1" ht="34.5" customHeight="1" hidden="1">
      <c r="A68" s="225">
        <v>57</v>
      </c>
      <c r="B68" s="226" t="s">
        <v>67</v>
      </c>
      <c r="C68" s="248">
        <f>Горш!C68</f>
        <v>0</v>
      </c>
      <c r="D68" s="249">
        <f>Горш!D68</f>
        <v>0</v>
      </c>
      <c r="E68" s="250">
        <f>Горш!E68</f>
        <v>0</v>
      </c>
      <c r="F68" s="409">
        <f>Дмитр!C68</f>
        <v>0</v>
      </c>
      <c r="G68" s="410">
        <f>Дмитр!D68</f>
        <v>0</v>
      </c>
      <c r="H68" s="411">
        <f>Дмитр!E68</f>
        <v>0</v>
      </c>
      <c r="I68" s="412">
        <f>'Жел.'!C68</f>
        <v>0</v>
      </c>
      <c r="J68" s="410">
        <f>'Жел.'!D68</f>
        <v>0</v>
      </c>
      <c r="K68" s="413">
        <f>'Жел.'!E68</f>
        <v>0</v>
      </c>
      <c r="L68" s="412">
        <f>'Золот.'!C68</f>
        <v>0</v>
      </c>
      <c r="M68" s="410">
        <f>'Золот.'!D68</f>
        <v>0</v>
      </c>
      <c r="N68" s="413">
        <f>'Золот.'!E68</f>
        <v>0</v>
      </c>
      <c r="O68" s="412">
        <f>'Кур.'!C68</f>
        <v>0</v>
      </c>
      <c r="P68" s="410">
        <f>'Кур.'!D68</f>
        <v>0</v>
      </c>
      <c r="Q68" s="413">
        <f>'Кур.'!E68</f>
        <v>0</v>
      </c>
      <c r="R68" s="409">
        <f>'Льг.'!C68</f>
        <v>0</v>
      </c>
      <c r="S68" s="410">
        <f>'Льг.'!D68</f>
        <v>0</v>
      </c>
      <c r="T68" s="411">
        <f>'Льг.'!E68</f>
        <v>0</v>
      </c>
      <c r="U68" s="412">
        <f>Обоян!C68</f>
        <v>0</v>
      </c>
      <c r="V68" s="410">
        <f>Обоян!D68</f>
        <v>0</v>
      </c>
      <c r="W68" s="413">
        <f>Обоян!E68</f>
        <v>0</v>
      </c>
      <c r="X68" s="412">
        <f>'Рыльск.'!C68</f>
        <v>0</v>
      </c>
      <c r="Y68" s="410">
        <f>'Рыльск.'!D68</f>
        <v>0</v>
      </c>
      <c r="Z68" s="413">
        <f>'Рыльск.'!E68</f>
        <v>0</v>
      </c>
      <c r="AA68" s="412">
        <f>Сов!C68</f>
        <v>0</v>
      </c>
      <c r="AB68" s="410">
        <f>Сов!D68</f>
        <v>0</v>
      </c>
      <c r="AC68" s="413">
        <f>Сов!E68</f>
        <v>0</v>
      </c>
      <c r="AD68" s="409">
        <f>Солнц!C68</f>
        <v>0</v>
      </c>
      <c r="AE68" s="410">
        <f>Солнц!D68</f>
        <v>0</v>
      </c>
      <c r="AF68" s="413">
        <f>Солнц!E68</f>
        <v>0</v>
      </c>
      <c r="AG68" s="412">
        <f>Судж!C68</f>
        <v>0</v>
      </c>
      <c r="AH68" s="410">
        <f>Судж!D68</f>
        <v>0</v>
      </c>
      <c r="AI68" s="413">
        <f>Судж!E68</f>
        <v>0</v>
      </c>
      <c r="AJ68" s="409">
        <f>Хомут!C68</f>
        <v>0</v>
      </c>
      <c r="AK68" s="410">
        <f>Хомут!D68</f>
        <v>0</v>
      </c>
      <c r="AL68" s="411">
        <f>Хомут!E68</f>
        <v>0</v>
      </c>
      <c r="AM68" s="248">
        <f>'Щигр.'!C68</f>
        <v>0</v>
      </c>
      <c r="AN68" s="410">
        <f>'Щигр.'!D68</f>
        <v>0</v>
      </c>
      <c r="AO68" s="411">
        <f>'Щигр.'!E68</f>
        <v>0</v>
      </c>
      <c r="AP68" s="267">
        <f t="shared" si="0"/>
        <v>0</v>
      </c>
      <c r="AV68" s="182">
        <v>4</v>
      </c>
    </row>
    <row r="69" spans="1:48" s="182" customFormat="1" ht="34.5" customHeight="1" hidden="1">
      <c r="A69" s="225">
        <v>58</v>
      </c>
      <c r="B69" s="226" t="s">
        <v>68</v>
      </c>
      <c r="C69" s="248">
        <f>Горш!C69</f>
        <v>0</v>
      </c>
      <c r="D69" s="249">
        <f>Горш!D69</f>
        <v>0</v>
      </c>
      <c r="E69" s="250">
        <f>Горш!E69</f>
        <v>0</v>
      </c>
      <c r="F69" s="409">
        <f>Дмитр!C69</f>
        <v>0</v>
      </c>
      <c r="G69" s="410">
        <f>Дмитр!D69</f>
        <v>0</v>
      </c>
      <c r="H69" s="411">
        <f>Дмитр!E69</f>
        <v>0</v>
      </c>
      <c r="I69" s="412">
        <f>'Жел.'!C69</f>
        <v>0</v>
      </c>
      <c r="J69" s="410">
        <f>'Жел.'!D69</f>
        <v>0</v>
      </c>
      <c r="K69" s="413">
        <f>'Жел.'!E69</f>
        <v>0</v>
      </c>
      <c r="L69" s="412">
        <f>'Золот.'!C69</f>
        <v>0</v>
      </c>
      <c r="M69" s="410">
        <f>'Золот.'!D69</f>
        <v>0</v>
      </c>
      <c r="N69" s="413">
        <f>'Золот.'!E69</f>
        <v>0</v>
      </c>
      <c r="O69" s="412">
        <f>'Кур.'!C69</f>
        <v>0</v>
      </c>
      <c r="P69" s="410">
        <f>'Кур.'!D69</f>
        <v>0</v>
      </c>
      <c r="Q69" s="413">
        <f>'Кур.'!E69</f>
        <v>0</v>
      </c>
      <c r="R69" s="409">
        <f>'Льг.'!C69</f>
        <v>0</v>
      </c>
      <c r="S69" s="410">
        <f>'Льг.'!D69</f>
        <v>0</v>
      </c>
      <c r="T69" s="411">
        <f>'Льг.'!E69</f>
        <v>0</v>
      </c>
      <c r="U69" s="412">
        <f>Обоян!C69</f>
        <v>0</v>
      </c>
      <c r="V69" s="410">
        <f>Обоян!D69</f>
        <v>0</v>
      </c>
      <c r="W69" s="413">
        <f>Обоян!E69</f>
        <v>0</v>
      </c>
      <c r="X69" s="412">
        <f>'Рыльск.'!C69</f>
        <v>0</v>
      </c>
      <c r="Y69" s="410">
        <f>'Рыльск.'!D69</f>
        <v>0</v>
      </c>
      <c r="Z69" s="413">
        <f>'Рыльск.'!E69</f>
        <v>0</v>
      </c>
      <c r="AA69" s="412">
        <f>Сов!C69</f>
        <v>0</v>
      </c>
      <c r="AB69" s="410">
        <f>Сов!D69</f>
        <v>0</v>
      </c>
      <c r="AC69" s="413">
        <f>Сов!E69</f>
        <v>0</v>
      </c>
      <c r="AD69" s="409">
        <f>Солнц!C69</f>
        <v>0</v>
      </c>
      <c r="AE69" s="410">
        <f>Солнц!D69</f>
        <v>0</v>
      </c>
      <c r="AF69" s="413">
        <f>Солнц!E69</f>
        <v>0</v>
      </c>
      <c r="AG69" s="412">
        <f>Судж!C69</f>
        <v>0</v>
      </c>
      <c r="AH69" s="410">
        <f>Судж!D69</f>
        <v>0</v>
      </c>
      <c r="AI69" s="413">
        <f>Судж!E69</f>
        <v>0</v>
      </c>
      <c r="AJ69" s="409">
        <f>Хомут!C69</f>
        <v>0</v>
      </c>
      <c r="AK69" s="410">
        <f>Хомут!D69</f>
        <v>0</v>
      </c>
      <c r="AL69" s="411">
        <f>Хомут!E69</f>
        <v>0</v>
      </c>
      <c r="AM69" s="248">
        <f>'Щигр.'!C69</f>
        <v>0</v>
      </c>
      <c r="AN69" s="410">
        <f>'Щигр.'!D69</f>
        <v>0</v>
      </c>
      <c r="AO69" s="411">
        <f>'Щигр.'!E69</f>
        <v>0</v>
      </c>
      <c r="AP69" s="267">
        <f t="shared" si="0"/>
        <v>0</v>
      </c>
      <c r="AV69" s="182">
        <v>2</v>
      </c>
    </row>
    <row r="70" spans="1:42" s="182" customFormat="1" ht="34.5" customHeight="1" thickBot="1">
      <c r="A70" s="228">
        <v>59</v>
      </c>
      <c r="B70" s="227" t="s">
        <v>69</v>
      </c>
      <c r="C70" s="253">
        <f>Горш!C70</f>
        <v>0</v>
      </c>
      <c r="D70" s="254">
        <f>Горш!D70</f>
        <v>0</v>
      </c>
      <c r="E70" s="255">
        <f>Горш!E70</f>
        <v>0</v>
      </c>
      <c r="F70" s="414">
        <f>Дмитр!C70</f>
        <v>0</v>
      </c>
      <c r="G70" s="415">
        <f>Дмитр!D70</f>
        <v>0</v>
      </c>
      <c r="H70" s="416">
        <f>Дмитр!E70</f>
        <v>0</v>
      </c>
      <c r="I70" s="417">
        <f>'Жел.'!C70</f>
        <v>0</v>
      </c>
      <c r="J70" s="415">
        <f>'Жел.'!D70</f>
        <v>0</v>
      </c>
      <c r="K70" s="418">
        <f>'Жел.'!E70</f>
        <v>0</v>
      </c>
      <c r="L70" s="417">
        <f>'Золот.'!C70</f>
        <v>0.5</v>
      </c>
      <c r="M70" s="415">
        <f>'Золот.'!D70</f>
        <v>5</v>
      </c>
      <c r="N70" s="413">
        <f>'Золот.'!E70</f>
        <v>80</v>
      </c>
      <c r="O70" s="417">
        <f>'Кур.'!C70</f>
        <v>0</v>
      </c>
      <c r="P70" s="415">
        <f>'Кур.'!D70</f>
        <v>0</v>
      </c>
      <c r="Q70" s="418">
        <f>'Кур.'!E70</f>
        <v>0</v>
      </c>
      <c r="R70" s="414">
        <f>'Льг.'!C70</f>
        <v>0</v>
      </c>
      <c r="S70" s="415">
        <f>'Льг.'!D70</f>
        <v>0</v>
      </c>
      <c r="T70" s="416">
        <f>'Льг.'!E70</f>
        <v>0</v>
      </c>
      <c r="U70" s="417">
        <f>Обоян!C70</f>
        <v>0</v>
      </c>
      <c r="V70" s="415">
        <f>Обоян!D70</f>
        <v>0</v>
      </c>
      <c r="W70" s="418">
        <f>Обоян!E70</f>
        <v>0</v>
      </c>
      <c r="X70" s="417">
        <f>'Рыльск.'!C70</f>
        <v>0</v>
      </c>
      <c r="Y70" s="415">
        <f>'Рыльск.'!D70</f>
        <v>0</v>
      </c>
      <c r="Z70" s="418">
        <f>'Рыльск.'!E70</f>
        <v>0</v>
      </c>
      <c r="AA70" s="417">
        <f>Сов!C70</f>
        <v>0.6</v>
      </c>
      <c r="AB70" s="415">
        <f>Сов!D70</f>
        <v>2</v>
      </c>
      <c r="AC70" s="418">
        <f>Сов!E70</f>
        <v>15</v>
      </c>
      <c r="AD70" s="414">
        <f>Солнц!C70</f>
        <v>0</v>
      </c>
      <c r="AE70" s="415">
        <f>Солнц!D70</f>
        <v>0</v>
      </c>
      <c r="AF70" s="418">
        <f>Солнц!E70</f>
        <v>0</v>
      </c>
      <c r="AG70" s="417">
        <f>Судж!C70</f>
        <v>0</v>
      </c>
      <c r="AH70" s="415">
        <f>Судж!D70</f>
        <v>0</v>
      </c>
      <c r="AI70" s="418">
        <f>Судж!E70</f>
        <v>0</v>
      </c>
      <c r="AJ70" s="414">
        <f>Хомут!C70</f>
        <v>0</v>
      </c>
      <c r="AK70" s="415">
        <f>Хомут!D70</f>
        <v>0</v>
      </c>
      <c r="AL70" s="416">
        <f>Хомут!E70</f>
        <v>0</v>
      </c>
      <c r="AM70" s="248">
        <f>'Щигр.'!C70</f>
        <v>0</v>
      </c>
      <c r="AN70" s="415">
        <f>'Щигр.'!D70</f>
        <v>0</v>
      </c>
      <c r="AO70" s="411">
        <f>'Щигр.'!E70</f>
        <v>0</v>
      </c>
      <c r="AP70" s="346">
        <f t="shared" si="0"/>
        <v>7</v>
      </c>
    </row>
    <row r="71" spans="1:42" s="182" customFormat="1" ht="34.5" customHeight="1" thickBot="1">
      <c r="A71" s="561" t="s">
        <v>70</v>
      </c>
      <c r="B71" s="562"/>
      <c r="C71" s="341">
        <f>Горш!C71</f>
        <v>0</v>
      </c>
      <c r="D71" s="342">
        <f>Горш!D71</f>
        <v>0</v>
      </c>
      <c r="E71" s="343">
        <f>Горш!E71</f>
        <v>0</v>
      </c>
      <c r="F71" s="344">
        <f>Дмитр!C71</f>
        <v>0</v>
      </c>
      <c r="G71" s="342">
        <f>Дмитр!D71</f>
        <v>0</v>
      </c>
      <c r="H71" s="345">
        <f>Дмитр!E71</f>
        <v>0</v>
      </c>
      <c r="I71" s="341">
        <f>'Жел.'!C71</f>
        <v>0</v>
      </c>
      <c r="J71" s="342">
        <f>'Жел.'!D71</f>
        <v>200</v>
      </c>
      <c r="K71" s="343">
        <f>'Жел.'!E71</f>
        <v>0</v>
      </c>
      <c r="L71" s="341">
        <f>'Золот.'!C71</f>
        <v>0</v>
      </c>
      <c r="M71" s="342">
        <f>'Золот.'!D71</f>
        <v>155</v>
      </c>
      <c r="N71" s="343">
        <f>'Золот.'!E71</f>
        <v>0</v>
      </c>
      <c r="O71" s="341">
        <f>'Кур.'!C71</f>
        <v>0</v>
      </c>
      <c r="P71" s="342">
        <f>'Кур.'!D71</f>
        <v>0</v>
      </c>
      <c r="Q71" s="343">
        <f>'Кур.'!E71</f>
        <v>0</v>
      </c>
      <c r="R71" s="344">
        <f>'Льг.'!C71</f>
        <v>0</v>
      </c>
      <c r="S71" s="342">
        <f>'Льг.'!D71</f>
        <v>0</v>
      </c>
      <c r="T71" s="345" t="str">
        <f>'Льг.'!E71</f>
        <v> </v>
      </c>
      <c r="U71" s="341">
        <f>Обоян!C71</f>
        <v>0</v>
      </c>
      <c r="V71" s="342">
        <f>Обоян!D71</f>
        <v>0</v>
      </c>
      <c r="W71" s="343">
        <f>Обоян!E71</f>
        <v>0</v>
      </c>
      <c r="X71" s="341">
        <f>'Рыльск.'!C71</f>
        <v>0</v>
      </c>
      <c r="Y71" s="342">
        <f>'Рыльск.'!D71</f>
        <v>419.68</v>
      </c>
      <c r="Z71" s="343">
        <f>'Рыльск.'!E71</f>
        <v>0</v>
      </c>
      <c r="AA71" s="341">
        <f>Сов!C71</f>
        <v>0</v>
      </c>
      <c r="AB71" s="342">
        <f>Сов!D71</f>
        <v>222</v>
      </c>
      <c r="AC71" s="343">
        <f>Сов!E71</f>
        <v>0</v>
      </c>
      <c r="AD71" s="344">
        <f>Солнц!C71</f>
        <v>0</v>
      </c>
      <c r="AE71" s="342">
        <f>Солнц!D71</f>
        <v>207.5</v>
      </c>
      <c r="AF71" s="343">
        <f>Солнц!E71</f>
        <v>0</v>
      </c>
      <c r="AG71" s="341">
        <f>Судж!C71</f>
        <v>0</v>
      </c>
      <c r="AH71" s="342">
        <f>Судж!D71</f>
        <v>0</v>
      </c>
      <c r="AI71" s="343">
        <f>Судж!E71</f>
        <v>0</v>
      </c>
      <c r="AJ71" s="344">
        <f>Хомут!C71</f>
        <v>0</v>
      </c>
      <c r="AK71" s="342">
        <f>Хомут!D71</f>
        <v>0</v>
      </c>
      <c r="AL71" s="345">
        <f>Хомут!E71</f>
        <v>0</v>
      </c>
      <c r="AM71" s="248">
        <f>'Щигр.'!C71</f>
        <v>0</v>
      </c>
      <c r="AN71" s="342">
        <f>'Щигр.'!D71</f>
        <v>0</v>
      </c>
      <c r="AO71" s="345">
        <f>'Щигр.'!E71</f>
        <v>0</v>
      </c>
      <c r="AP71" s="348">
        <f t="shared" si="0"/>
        <v>1204.18</v>
      </c>
    </row>
    <row r="72" spans="1:42" s="182" customFormat="1" ht="34.5" customHeight="1">
      <c r="A72" s="223"/>
      <c r="B72" s="423" t="s">
        <v>71</v>
      </c>
      <c r="C72" s="398"/>
      <c r="D72" s="399"/>
      <c r="E72" s="400"/>
      <c r="F72" s="401"/>
      <c r="G72" s="399"/>
      <c r="H72" s="402"/>
      <c r="I72" s="398"/>
      <c r="J72" s="399"/>
      <c r="K72" s="400"/>
      <c r="L72" s="398"/>
      <c r="M72" s="399"/>
      <c r="N72" s="400"/>
      <c r="O72" s="398"/>
      <c r="P72" s="399"/>
      <c r="Q72" s="400"/>
      <c r="R72" s="401"/>
      <c r="S72" s="399"/>
      <c r="T72" s="402"/>
      <c r="U72" s="398"/>
      <c r="V72" s="399"/>
      <c r="W72" s="400"/>
      <c r="X72" s="398"/>
      <c r="Y72" s="399"/>
      <c r="Z72" s="400"/>
      <c r="AA72" s="398"/>
      <c r="AB72" s="399"/>
      <c r="AC72" s="400"/>
      <c r="AD72" s="401"/>
      <c r="AE72" s="399"/>
      <c r="AF72" s="400"/>
      <c r="AG72" s="403"/>
      <c r="AH72" s="404"/>
      <c r="AI72" s="405"/>
      <c r="AJ72" s="406"/>
      <c r="AK72" s="404"/>
      <c r="AL72" s="407"/>
      <c r="AM72" s="248">
        <f>'Щигр.'!C72</f>
        <v>0</v>
      </c>
      <c r="AN72" s="404"/>
      <c r="AO72" s="407"/>
      <c r="AP72" s="366">
        <f t="shared" si="0"/>
        <v>0</v>
      </c>
    </row>
    <row r="73" spans="1:42" s="182" customFormat="1" ht="34.5" customHeight="1" hidden="1">
      <c r="A73" s="225">
        <v>60</v>
      </c>
      <c r="B73" s="385" t="s">
        <v>72</v>
      </c>
      <c r="C73" s="248">
        <f>Горш!C73</f>
        <v>0</v>
      </c>
      <c r="D73" s="249">
        <f>Горш!D73</f>
        <v>0</v>
      </c>
      <c r="E73" s="250">
        <f>Горш!E73</f>
        <v>0</v>
      </c>
      <c r="F73" s="409">
        <f>Дмитр!C73</f>
        <v>0</v>
      </c>
      <c r="G73" s="410">
        <f>Дмитр!D73</f>
        <v>0</v>
      </c>
      <c r="H73" s="411">
        <f>Дмитр!E73</f>
        <v>0</v>
      </c>
      <c r="I73" s="412">
        <f>'Жел.'!C73</f>
        <v>0</v>
      </c>
      <c r="J73" s="410">
        <f>'Жел.'!D73</f>
        <v>0</v>
      </c>
      <c r="K73" s="413">
        <f>'Жел.'!E73</f>
        <v>0</v>
      </c>
      <c r="L73" s="412"/>
      <c r="M73" s="410">
        <f>'Золот.'!D73</f>
        <v>0</v>
      </c>
      <c r="N73" s="413">
        <f>'Золот.'!E73</f>
        <v>0</v>
      </c>
      <c r="O73" s="412">
        <f>'Кур.'!C73</f>
        <v>0</v>
      </c>
      <c r="P73" s="410">
        <f>'Кур.'!D73</f>
        <v>0</v>
      </c>
      <c r="Q73" s="413">
        <f>'Кур.'!E73</f>
        <v>0</v>
      </c>
      <c r="R73" s="409">
        <f>'Льг.'!C73</f>
        <v>0</v>
      </c>
      <c r="S73" s="410">
        <f>'Льг.'!D73</f>
        <v>0</v>
      </c>
      <c r="T73" s="411">
        <f>'Льг.'!E73</f>
        <v>0</v>
      </c>
      <c r="U73" s="412">
        <f>Обоян!C73</f>
        <v>0</v>
      </c>
      <c r="V73" s="410">
        <f>Обоян!D73</f>
        <v>0</v>
      </c>
      <c r="W73" s="413">
        <f>Обоян!E73</f>
        <v>0</v>
      </c>
      <c r="X73" s="412">
        <f>'Рыльск.'!C73</f>
        <v>0</v>
      </c>
      <c r="Y73" s="410">
        <f>'Рыльск.'!D73</f>
        <v>0</v>
      </c>
      <c r="Z73" s="413">
        <f>'Рыльск.'!E73</f>
        <v>0</v>
      </c>
      <c r="AA73" s="412">
        <f>Сов!C73</f>
        <v>0</v>
      </c>
      <c r="AB73" s="410">
        <f>Сов!D73</f>
        <v>0</v>
      </c>
      <c r="AC73" s="413">
        <f>Сов!E73</f>
        <v>0</v>
      </c>
      <c r="AD73" s="409">
        <f>Солнц!C73</f>
        <v>0</v>
      </c>
      <c r="AE73" s="410">
        <f>Солнц!D73</f>
        <v>0</v>
      </c>
      <c r="AF73" s="413">
        <f>Солнц!E73</f>
        <v>0</v>
      </c>
      <c r="AG73" s="412">
        <f>Судж!C73</f>
        <v>0</v>
      </c>
      <c r="AH73" s="410">
        <f>Судж!D73</f>
        <v>0</v>
      </c>
      <c r="AI73" s="413">
        <f>Судж!E73</f>
        <v>0</v>
      </c>
      <c r="AJ73" s="409">
        <f>Хомут!C73</f>
        <v>0</v>
      </c>
      <c r="AK73" s="410">
        <f>Хомут!D73</f>
        <v>0</v>
      </c>
      <c r="AL73" s="411">
        <f>Хомут!E73</f>
        <v>0</v>
      </c>
      <c r="AM73" s="248">
        <f>'Щигр.'!C73</f>
        <v>0</v>
      </c>
      <c r="AN73" s="410">
        <f>'Щигр.'!D73</f>
        <v>0</v>
      </c>
      <c r="AO73" s="411">
        <f>'Щигр.'!E73</f>
        <v>0</v>
      </c>
      <c r="AP73" s="267">
        <f t="shared" si="0"/>
        <v>0</v>
      </c>
    </row>
    <row r="74" spans="1:42" s="182" customFormat="1" ht="34.5" customHeight="1">
      <c r="A74" s="225">
        <v>61</v>
      </c>
      <c r="B74" s="226" t="s">
        <v>73</v>
      </c>
      <c r="C74" s="248">
        <f>Горш!C74</f>
        <v>0</v>
      </c>
      <c r="D74" s="249">
        <f>Горш!D74</f>
        <v>0</v>
      </c>
      <c r="E74" s="250">
        <f>Горш!E74</f>
        <v>0</v>
      </c>
      <c r="F74" s="409">
        <f>Дмитр!C74</f>
        <v>0</v>
      </c>
      <c r="G74" s="410">
        <f>Дмитр!D74</f>
        <v>0</v>
      </c>
      <c r="H74" s="411">
        <f>Дмитр!E74</f>
        <v>0</v>
      </c>
      <c r="I74" s="412">
        <f>'Жел.'!C74</f>
        <v>0</v>
      </c>
      <c r="J74" s="410">
        <f>'Жел.'!D74</f>
        <v>0</v>
      </c>
      <c r="K74" s="413">
        <f>'Жел.'!E74</f>
        <v>0</v>
      </c>
      <c r="L74" s="412">
        <f>'Золот.'!C74</f>
        <v>0.5</v>
      </c>
      <c r="M74" s="410">
        <f>'Золот.'!D74</f>
        <v>3</v>
      </c>
      <c r="N74" s="413">
        <f>'Золот.'!E74</f>
        <v>30</v>
      </c>
      <c r="O74" s="412">
        <f>'Кур.'!C74</f>
        <v>0</v>
      </c>
      <c r="P74" s="410">
        <f>'Кур.'!D74</f>
        <v>0</v>
      </c>
      <c r="Q74" s="413">
        <f>'Кур.'!E74</f>
        <v>0</v>
      </c>
      <c r="R74" s="409">
        <f>'Льг.'!C74</f>
        <v>0</v>
      </c>
      <c r="S74" s="410">
        <f>'Льг.'!D74</f>
        <v>0</v>
      </c>
      <c r="T74" s="411">
        <f>'Льг.'!E74</f>
        <v>0</v>
      </c>
      <c r="U74" s="412">
        <f>Обоян!C74</f>
        <v>0</v>
      </c>
      <c r="V74" s="410">
        <f>Обоян!D74</f>
        <v>0</v>
      </c>
      <c r="W74" s="413">
        <f>Обоян!E74</f>
        <v>0</v>
      </c>
      <c r="X74" s="412">
        <f>'Рыльск.'!C74</f>
        <v>0</v>
      </c>
      <c r="Y74" s="410">
        <f>'Рыльск.'!D74</f>
        <v>0</v>
      </c>
      <c r="Z74" s="413">
        <f>'Рыльск.'!E74</f>
        <v>0</v>
      </c>
      <c r="AA74" s="412">
        <f>Сов!C74</f>
        <v>0</v>
      </c>
      <c r="AB74" s="410">
        <f>Сов!D74</f>
        <v>0</v>
      </c>
      <c r="AC74" s="413">
        <f>Сов!E74</f>
        <v>0</v>
      </c>
      <c r="AD74" s="409">
        <f>Солнц!C74</f>
        <v>0</v>
      </c>
      <c r="AE74" s="410">
        <f>Солнц!D74</f>
        <v>0</v>
      </c>
      <c r="AF74" s="413">
        <f>Солнц!E74</f>
        <v>0</v>
      </c>
      <c r="AG74" s="412">
        <f>Судж!C74</f>
        <v>0</v>
      </c>
      <c r="AH74" s="410">
        <f>Судж!D74</f>
        <v>0</v>
      </c>
      <c r="AI74" s="413">
        <f>Судж!E74</f>
        <v>0</v>
      </c>
      <c r="AJ74" s="409">
        <f>Хомут!C74</f>
        <v>0</v>
      </c>
      <c r="AK74" s="410">
        <f>Хомут!D74</f>
        <v>0</v>
      </c>
      <c r="AL74" s="411">
        <f>Хомут!E74</f>
        <v>0</v>
      </c>
      <c r="AM74" s="248">
        <f>'Щигр.'!C74</f>
        <v>0</v>
      </c>
      <c r="AN74" s="410">
        <f>'Щигр.'!D74</f>
        <v>0</v>
      </c>
      <c r="AO74" s="411">
        <f>'Щигр.'!E74</f>
        <v>0</v>
      </c>
      <c r="AP74" s="267">
        <f t="shared" si="0"/>
        <v>3</v>
      </c>
    </row>
    <row r="75" spans="1:42" s="182" customFormat="1" ht="34.5" customHeight="1">
      <c r="A75" s="225">
        <v>62</v>
      </c>
      <c r="B75" s="226" t="s">
        <v>74</v>
      </c>
      <c r="C75" s="248">
        <f>Горш!C75</f>
        <v>0</v>
      </c>
      <c r="D75" s="249">
        <f>Горш!D75</f>
        <v>0</v>
      </c>
      <c r="E75" s="250">
        <f>Горш!E75</f>
        <v>0</v>
      </c>
      <c r="F75" s="409">
        <f>Дмитр!C75</f>
        <v>0</v>
      </c>
      <c r="G75" s="410">
        <f>Дмитр!D75</f>
        <v>0</v>
      </c>
      <c r="H75" s="411">
        <f>Дмитр!E75</f>
        <v>0</v>
      </c>
      <c r="I75" s="412">
        <f>'Жел.'!C75</f>
        <v>0</v>
      </c>
      <c r="J75" s="410">
        <f>'Жел.'!D75</f>
        <v>0</v>
      </c>
      <c r="K75" s="413">
        <f>'Жел.'!E75</f>
        <v>0</v>
      </c>
      <c r="L75" s="412">
        <f>'Золот.'!C75</f>
        <v>0</v>
      </c>
      <c r="M75" s="410">
        <f>'Золот.'!D75</f>
        <v>0</v>
      </c>
      <c r="N75" s="413">
        <f>'Золот.'!E75</f>
        <v>0</v>
      </c>
      <c r="O75" s="412">
        <f>'Кур.'!C75</f>
        <v>0</v>
      </c>
      <c r="P75" s="410">
        <f>'Кур.'!D75</f>
        <v>0</v>
      </c>
      <c r="Q75" s="413">
        <f>'Кур.'!E75</f>
        <v>0</v>
      </c>
      <c r="R75" s="409">
        <f>'Льг.'!C75</f>
        <v>0</v>
      </c>
      <c r="S75" s="410">
        <f>'Льг.'!D75</f>
        <v>0</v>
      </c>
      <c r="T75" s="411">
        <f>'Льг.'!E75</f>
        <v>0</v>
      </c>
      <c r="U75" s="412">
        <f>Обоян!C75</f>
        <v>0</v>
      </c>
      <c r="V75" s="410">
        <f>Обоян!D75</f>
        <v>0</v>
      </c>
      <c r="W75" s="413">
        <f>Обоян!E75</f>
        <v>0</v>
      </c>
      <c r="X75" s="412">
        <f>'Рыльск.'!C75</f>
        <v>0</v>
      </c>
      <c r="Y75" s="410">
        <f>'Рыльск.'!D75</f>
        <v>0</v>
      </c>
      <c r="Z75" s="413">
        <f>'Рыльск.'!E75</f>
        <v>0</v>
      </c>
      <c r="AA75" s="412">
        <f>Сов!C75</f>
        <v>0</v>
      </c>
      <c r="AB75" s="410">
        <f>Сов!D75</f>
        <v>0</v>
      </c>
      <c r="AC75" s="413">
        <f>Сов!E75</f>
        <v>0</v>
      </c>
      <c r="AD75" s="409">
        <f>Солнц!C75</f>
        <v>0.5</v>
      </c>
      <c r="AE75" s="410">
        <f>Солнц!D75</f>
        <v>0.3</v>
      </c>
      <c r="AF75" s="413">
        <f>Солнц!E75</f>
        <v>35</v>
      </c>
      <c r="AG75" s="412">
        <f>Судж!C75</f>
        <v>0</v>
      </c>
      <c r="AH75" s="410">
        <f>Судж!D75</f>
        <v>0</v>
      </c>
      <c r="AI75" s="413">
        <f>Судж!E75</f>
        <v>0</v>
      </c>
      <c r="AJ75" s="409">
        <f>Хомут!C75</f>
        <v>0</v>
      </c>
      <c r="AK75" s="410">
        <f>Хомут!D75</f>
        <v>0</v>
      </c>
      <c r="AL75" s="411">
        <f>Хомут!E75</f>
        <v>0</v>
      </c>
      <c r="AM75" s="248">
        <f>'Щигр.'!C75</f>
        <v>0</v>
      </c>
      <c r="AN75" s="410">
        <f>'Щигр.'!D75</f>
        <v>0</v>
      </c>
      <c r="AO75" s="411">
        <f>'Щигр.'!E75</f>
        <v>0</v>
      </c>
      <c r="AP75" s="267">
        <f t="shared" si="0"/>
        <v>0.3</v>
      </c>
    </row>
    <row r="76" spans="1:42" s="182" customFormat="1" ht="34.5" customHeight="1">
      <c r="A76" s="225">
        <v>63</v>
      </c>
      <c r="B76" s="226" t="s">
        <v>75</v>
      </c>
      <c r="C76" s="248">
        <f>Горш!C76</f>
        <v>0</v>
      </c>
      <c r="D76" s="249">
        <f>Горш!D76</f>
        <v>0</v>
      </c>
      <c r="E76" s="250">
        <f>Горш!E76</f>
        <v>0</v>
      </c>
      <c r="F76" s="409">
        <f>Дмитр!C76</f>
        <v>0</v>
      </c>
      <c r="G76" s="410">
        <f>Дмитр!D76</f>
        <v>0</v>
      </c>
      <c r="H76" s="411">
        <f>Дмитр!E76</f>
        <v>0</v>
      </c>
      <c r="I76" s="412">
        <f>'Жел.'!C76</f>
        <v>0</v>
      </c>
      <c r="J76" s="410">
        <f>'Жел.'!D76</f>
        <v>0</v>
      </c>
      <c r="K76" s="413">
        <f>'Жел.'!E76</f>
        <v>0</v>
      </c>
      <c r="L76" s="412">
        <f>'Золот.'!C76</f>
        <v>0.7</v>
      </c>
      <c r="M76" s="410">
        <f>'Золот.'!D76</f>
        <v>20</v>
      </c>
      <c r="N76" s="413">
        <f>'Золот.'!E76</f>
        <v>25</v>
      </c>
      <c r="O76" s="412">
        <f>'Кур.'!C76</f>
        <v>0</v>
      </c>
      <c r="P76" s="410">
        <f>'Кур.'!D76</f>
        <v>0</v>
      </c>
      <c r="Q76" s="413">
        <f>'Кур.'!E76</f>
        <v>0</v>
      </c>
      <c r="R76" s="409" t="str">
        <f>'Льг.'!C76</f>
        <v>0,2-0,4</v>
      </c>
      <c r="S76" s="410">
        <f>'Льг.'!D76</f>
        <v>4.5</v>
      </c>
      <c r="T76" s="411">
        <f>'Льг.'!E76</f>
        <v>75</v>
      </c>
      <c r="U76" s="412">
        <f>Обоян!C76</f>
        <v>0</v>
      </c>
      <c r="V76" s="410">
        <f>Обоян!D76</f>
        <v>0</v>
      </c>
      <c r="W76" s="413">
        <f>Обоян!E76</f>
        <v>0</v>
      </c>
      <c r="X76" s="412">
        <f>'Рыльск.'!C76</f>
        <v>0</v>
      </c>
      <c r="Y76" s="410">
        <f>'Рыльск.'!D76</f>
        <v>0</v>
      </c>
      <c r="Z76" s="413">
        <f>'Рыльск.'!E76</f>
        <v>0</v>
      </c>
      <c r="AA76" s="412">
        <f>Сов!C76</f>
        <v>0</v>
      </c>
      <c r="AB76" s="410">
        <f>Сов!D76</f>
        <v>0</v>
      </c>
      <c r="AC76" s="413">
        <f>Сов!E76</f>
        <v>0</v>
      </c>
      <c r="AD76" s="409">
        <f>Солнц!C76</f>
        <v>0</v>
      </c>
      <c r="AE76" s="410">
        <f>Солнц!D76</f>
        <v>0</v>
      </c>
      <c r="AF76" s="413">
        <f>Солнц!E76</f>
        <v>0</v>
      </c>
      <c r="AG76" s="412">
        <f>Судж!C76</f>
        <v>0</v>
      </c>
      <c r="AH76" s="410">
        <f>Судж!D76</f>
        <v>0</v>
      </c>
      <c r="AI76" s="413">
        <f>Судж!E76</f>
        <v>0</v>
      </c>
      <c r="AJ76" s="409">
        <f>Хомут!C76</f>
        <v>0</v>
      </c>
      <c r="AK76" s="410">
        <f>Хомут!D76</f>
        <v>0</v>
      </c>
      <c r="AL76" s="411">
        <f>Хомут!E76</f>
        <v>0</v>
      </c>
      <c r="AM76" s="248">
        <f>'Щигр.'!C76</f>
        <v>0</v>
      </c>
      <c r="AN76" s="410">
        <f>'Щигр.'!D76</f>
        <v>0</v>
      </c>
      <c r="AO76" s="411">
        <f>'Щигр.'!E76</f>
        <v>0</v>
      </c>
      <c r="AP76" s="267">
        <f aca="true" t="shared" si="1" ref="AP76:AP121">SUM(D76,G76,J76,M76,P76,S76,V76,Y76,AB76,AE76,AH76,AK76,AN76)</f>
        <v>24.5</v>
      </c>
    </row>
    <row r="77" spans="1:42" s="182" customFormat="1" ht="34.5" customHeight="1" hidden="1">
      <c r="A77" s="225">
        <v>64</v>
      </c>
      <c r="B77" s="226" t="s">
        <v>76</v>
      </c>
      <c r="C77" s="248">
        <f>Горш!C77</f>
        <v>0</v>
      </c>
      <c r="D77" s="249">
        <f>Горш!D77</f>
        <v>0</v>
      </c>
      <c r="E77" s="250">
        <f>Горш!E77</f>
        <v>0</v>
      </c>
      <c r="F77" s="409">
        <f>Дмитр!C77</f>
        <v>0</v>
      </c>
      <c r="G77" s="410">
        <f>Дмитр!D77</f>
        <v>0</v>
      </c>
      <c r="H77" s="411">
        <f>Дмитр!E77</f>
        <v>0</v>
      </c>
      <c r="I77" s="412">
        <f>'Жел.'!C77</f>
        <v>0</v>
      </c>
      <c r="J77" s="410">
        <f>'Жел.'!D77</f>
        <v>0</v>
      </c>
      <c r="K77" s="413">
        <f>'Жел.'!E77</f>
        <v>0</v>
      </c>
      <c r="L77" s="412">
        <f>'Золот.'!C77</f>
        <v>0</v>
      </c>
      <c r="M77" s="410">
        <f>'Золот.'!D77</f>
        <v>0</v>
      </c>
      <c r="N77" s="413">
        <f>'Золот.'!E77</f>
        <v>0</v>
      </c>
      <c r="O77" s="412">
        <f>'Кур.'!C77</f>
        <v>0</v>
      </c>
      <c r="P77" s="410">
        <f>'Кур.'!D77</f>
        <v>0</v>
      </c>
      <c r="Q77" s="413">
        <f>'Кур.'!E77</f>
        <v>0</v>
      </c>
      <c r="R77" s="409">
        <f>'Льг.'!C77</f>
        <v>0</v>
      </c>
      <c r="S77" s="410">
        <f>'Льг.'!D77</f>
        <v>0</v>
      </c>
      <c r="T77" s="411">
        <f>'Льг.'!E77</f>
        <v>0</v>
      </c>
      <c r="U77" s="412">
        <f>Обоян!C77</f>
        <v>0</v>
      </c>
      <c r="V77" s="410">
        <f>Обоян!D77</f>
        <v>0</v>
      </c>
      <c r="W77" s="413">
        <f>Обоян!E77</f>
        <v>0</v>
      </c>
      <c r="X77" s="412">
        <f>'Рыльск.'!C77</f>
        <v>0</v>
      </c>
      <c r="Y77" s="410">
        <f>'Рыльск.'!D77</f>
        <v>0</v>
      </c>
      <c r="Z77" s="413">
        <f>'Рыльск.'!E77</f>
        <v>0</v>
      </c>
      <c r="AA77" s="412">
        <f>Сов!C77</f>
        <v>0</v>
      </c>
      <c r="AB77" s="410">
        <f>Сов!D77</f>
        <v>0</v>
      </c>
      <c r="AC77" s="413">
        <f>Сов!E77</f>
        <v>0</v>
      </c>
      <c r="AD77" s="409">
        <f>Солнц!C77</f>
        <v>0</v>
      </c>
      <c r="AE77" s="410">
        <f>Солнц!D77</f>
        <v>0</v>
      </c>
      <c r="AF77" s="413">
        <f>Солнц!E77</f>
        <v>0</v>
      </c>
      <c r="AG77" s="412">
        <f>Судж!C77</f>
        <v>0</v>
      </c>
      <c r="AH77" s="410">
        <f>Судж!D77</f>
        <v>0</v>
      </c>
      <c r="AI77" s="413">
        <f>Судж!E77</f>
        <v>0</v>
      </c>
      <c r="AJ77" s="409">
        <f>Хомут!C77</f>
        <v>0</v>
      </c>
      <c r="AK77" s="410">
        <f>Хомут!D77</f>
        <v>0</v>
      </c>
      <c r="AL77" s="411">
        <f>Хомут!E77</f>
        <v>0</v>
      </c>
      <c r="AM77" s="248">
        <f>'Щигр.'!C77</f>
        <v>0</v>
      </c>
      <c r="AN77" s="410">
        <f>'Щигр.'!D77</f>
        <v>0</v>
      </c>
      <c r="AO77" s="411">
        <f>'Щигр.'!E77</f>
        <v>0</v>
      </c>
      <c r="AP77" s="267">
        <f t="shared" si="1"/>
        <v>0</v>
      </c>
    </row>
    <row r="78" spans="1:42" s="182" customFormat="1" ht="34.5" customHeight="1">
      <c r="A78" s="225">
        <v>65</v>
      </c>
      <c r="B78" s="226" t="s">
        <v>77</v>
      </c>
      <c r="C78" s="248">
        <f>Горш!C78</f>
        <v>0</v>
      </c>
      <c r="D78" s="249">
        <f>Горш!D78</f>
        <v>0</v>
      </c>
      <c r="E78" s="250">
        <f>Горш!E78</f>
        <v>0</v>
      </c>
      <c r="F78" s="409">
        <f>Дмитр!C78</f>
        <v>0</v>
      </c>
      <c r="G78" s="410">
        <f>Дмитр!D78</f>
        <v>0</v>
      </c>
      <c r="H78" s="411">
        <f>Дмитр!E78</f>
        <v>0</v>
      </c>
      <c r="I78" s="412">
        <f>'Жел.'!C78</f>
        <v>0</v>
      </c>
      <c r="J78" s="410">
        <f>'Жел.'!D78</f>
        <v>0</v>
      </c>
      <c r="K78" s="413">
        <f>'Жел.'!E78</f>
        <v>0</v>
      </c>
      <c r="L78" s="412">
        <f>'Золот.'!C78</f>
        <v>0.7</v>
      </c>
      <c r="M78" s="410">
        <f>'Золот.'!D78</f>
        <v>5</v>
      </c>
      <c r="N78" s="413">
        <f>'Золот.'!E78</f>
        <v>25</v>
      </c>
      <c r="O78" s="412">
        <f>'Кур.'!C78</f>
        <v>0</v>
      </c>
      <c r="P78" s="410">
        <f>'Кур.'!D78</f>
        <v>0</v>
      </c>
      <c r="Q78" s="413">
        <f>'Кур.'!E78</f>
        <v>0</v>
      </c>
      <c r="R78" s="409">
        <f>'Льг.'!C78</f>
        <v>0</v>
      </c>
      <c r="S78" s="410">
        <f>'Льг.'!D78</f>
        <v>0</v>
      </c>
      <c r="T78" s="411">
        <f>'Льг.'!E78</f>
        <v>0</v>
      </c>
      <c r="U78" s="412">
        <f>Обоян!C78</f>
        <v>0</v>
      </c>
      <c r="V78" s="410">
        <f>Обоян!D78</f>
        <v>0</v>
      </c>
      <c r="W78" s="413">
        <f>Обоян!E78</f>
        <v>0</v>
      </c>
      <c r="X78" s="412">
        <f>'Рыльск.'!C78</f>
        <v>0</v>
      </c>
      <c r="Y78" s="410">
        <f>'Рыльск.'!D78</f>
        <v>0</v>
      </c>
      <c r="Z78" s="413">
        <f>'Рыльск.'!E78</f>
        <v>0</v>
      </c>
      <c r="AA78" s="412">
        <f>Сов!C78</f>
        <v>0.4</v>
      </c>
      <c r="AB78" s="410">
        <f>Сов!D78</f>
        <v>5</v>
      </c>
      <c r="AC78" s="413">
        <f>Сов!E78</f>
        <v>15</v>
      </c>
      <c r="AD78" s="409">
        <f>Солнц!C78</f>
        <v>0</v>
      </c>
      <c r="AE78" s="410">
        <f>Солнц!D78</f>
        <v>0</v>
      </c>
      <c r="AF78" s="413">
        <f>Солнц!E78</f>
        <v>0</v>
      </c>
      <c r="AG78" s="412">
        <f>Судж!C78</f>
        <v>0</v>
      </c>
      <c r="AH78" s="410">
        <f>Судж!D78</f>
        <v>0</v>
      </c>
      <c r="AI78" s="413">
        <f>Судж!E78</f>
        <v>0</v>
      </c>
      <c r="AJ78" s="409">
        <f>Хомут!C78</f>
        <v>0</v>
      </c>
      <c r="AK78" s="410">
        <f>Хомут!D78</f>
        <v>0</v>
      </c>
      <c r="AL78" s="411">
        <f>Хомут!E78</f>
        <v>0</v>
      </c>
      <c r="AM78" s="248">
        <f>'Щигр.'!C78</f>
        <v>0</v>
      </c>
      <c r="AN78" s="410">
        <f>'Щигр.'!D78</f>
        <v>0</v>
      </c>
      <c r="AO78" s="411">
        <f>'Щигр.'!E78</f>
        <v>0</v>
      </c>
      <c r="AP78" s="267">
        <f t="shared" si="1"/>
        <v>10</v>
      </c>
    </row>
    <row r="79" spans="1:42" s="182" customFormat="1" ht="34.5" customHeight="1" hidden="1">
      <c r="A79" s="225">
        <v>66</v>
      </c>
      <c r="B79" s="226" t="s">
        <v>78</v>
      </c>
      <c r="C79" s="248">
        <f>Горш!C79</f>
        <v>0</v>
      </c>
      <c r="D79" s="249">
        <f>Горш!D79</f>
        <v>0</v>
      </c>
      <c r="E79" s="250">
        <f>Горш!E79</f>
        <v>0</v>
      </c>
      <c r="F79" s="409">
        <f>Дмитр!C79</f>
        <v>0</v>
      </c>
      <c r="G79" s="410">
        <f>Дмитр!D79</f>
        <v>0</v>
      </c>
      <c r="H79" s="411">
        <f>Дмитр!E79</f>
        <v>0</v>
      </c>
      <c r="I79" s="412">
        <f>'Жел.'!C79</f>
        <v>0</v>
      </c>
      <c r="J79" s="410">
        <f>'Жел.'!D79</f>
        <v>0</v>
      </c>
      <c r="K79" s="413">
        <f>'Жел.'!E79</f>
        <v>0</v>
      </c>
      <c r="L79" s="412">
        <f>'Золот.'!C79</f>
        <v>0</v>
      </c>
      <c r="M79" s="410">
        <f>'Золот.'!D79</f>
        <v>0</v>
      </c>
      <c r="N79" s="413">
        <f>'Золот.'!E79</f>
        <v>0</v>
      </c>
      <c r="O79" s="412">
        <f>'Кур.'!C79</f>
        <v>0</v>
      </c>
      <c r="P79" s="410">
        <f>'Кур.'!D79</f>
        <v>0</v>
      </c>
      <c r="Q79" s="413">
        <f>'Кур.'!E79</f>
        <v>0</v>
      </c>
      <c r="R79" s="409">
        <f>'Льг.'!C79</f>
        <v>0</v>
      </c>
      <c r="S79" s="410">
        <f>'Льг.'!D79</f>
        <v>0</v>
      </c>
      <c r="T79" s="411">
        <f>'Льг.'!E79</f>
        <v>0</v>
      </c>
      <c r="U79" s="412">
        <f>Обоян!C79</f>
        <v>0</v>
      </c>
      <c r="V79" s="410">
        <f>Обоян!D79</f>
        <v>0</v>
      </c>
      <c r="W79" s="413">
        <f>Обоян!E79</f>
        <v>0</v>
      </c>
      <c r="X79" s="412">
        <f>'Рыльск.'!C79</f>
        <v>0</v>
      </c>
      <c r="Y79" s="410">
        <f>'Рыльск.'!D79</f>
        <v>0</v>
      </c>
      <c r="Z79" s="413">
        <f>'Рыльск.'!E79</f>
        <v>0</v>
      </c>
      <c r="AA79" s="412">
        <f>Сов!C79</f>
        <v>0</v>
      </c>
      <c r="AB79" s="410">
        <f>Сов!D79</f>
        <v>0</v>
      </c>
      <c r="AC79" s="413">
        <f>Сов!E79</f>
        <v>0</v>
      </c>
      <c r="AD79" s="409">
        <f>Солнц!C79</f>
        <v>0</v>
      </c>
      <c r="AE79" s="410">
        <f>Солнц!D79</f>
        <v>0</v>
      </c>
      <c r="AF79" s="413">
        <f>Солнц!E79</f>
        <v>0</v>
      </c>
      <c r="AG79" s="412">
        <f>Судж!C79</f>
        <v>0</v>
      </c>
      <c r="AH79" s="410">
        <f>Судж!D79</f>
        <v>0</v>
      </c>
      <c r="AI79" s="413">
        <f>Судж!E79</f>
        <v>0</v>
      </c>
      <c r="AJ79" s="409">
        <f>Хомут!C79</f>
        <v>0</v>
      </c>
      <c r="AK79" s="410">
        <f>Хомут!D79</f>
        <v>0</v>
      </c>
      <c r="AL79" s="411">
        <f>Хомут!E79</f>
        <v>0</v>
      </c>
      <c r="AM79" s="248">
        <f>'Щигр.'!C79</f>
        <v>0</v>
      </c>
      <c r="AN79" s="410">
        <f>'Щигр.'!D79</f>
        <v>0</v>
      </c>
      <c r="AO79" s="411">
        <f>'Щигр.'!E79</f>
        <v>0</v>
      </c>
      <c r="AP79" s="267">
        <f t="shared" si="1"/>
        <v>0</v>
      </c>
    </row>
    <row r="80" spans="1:42" s="182" customFormat="1" ht="34.5" customHeight="1" hidden="1">
      <c r="A80" s="225">
        <v>67</v>
      </c>
      <c r="B80" s="226" t="s">
        <v>209</v>
      </c>
      <c r="C80" s="248">
        <f>Горш!C80</f>
        <v>0</v>
      </c>
      <c r="D80" s="249">
        <f>Горш!D80</f>
        <v>0</v>
      </c>
      <c r="E80" s="250">
        <f>Горш!E80</f>
        <v>0</v>
      </c>
      <c r="F80" s="409">
        <f>Дмитр!C80</f>
        <v>0</v>
      </c>
      <c r="G80" s="410">
        <f>Дмитр!D80</f>
        <v>0</v>
      </c>
      <c r="H80" s="411">
        <f>Дмитр!E80</f>
        <v>0</v>
      </c>
      <c r="I80" s="412">
        <f>'Жел.'!C80</f>
        <v>0</v>
      </c>
      <c r="J80" s="410">
        <f>'Жел.'!D80</f>
        <v>0</v>
      </c>
      <c r="K80" s="413">
        <f>'Жел.'!E80</f>
        <v>0</v>
      </c>
      <c r="L80" s="412">
        <f>'Золот.'!C80</f>
        <v>0</v>
      </c>
      <c r="M80" s="410">
        <f>'Золот.'!D80</f>
        <v>0</v>
      </c>
      <c r="N80" s="413">
        <f>'Золот.'!E80</f>
        <v>0</v>
      </c>
      <c r="O80" s="412">
        <f>'Кур.'!C80</f>
        <v>0</v>
      </c>
      <c r="P80" s="410">
        <f>'Кур.'!D80</f>
        <v>0</v>
      </c>
      <c r="Q80" s="413">
        <f>'Кур.'!E80</f>
        <v>0</v>
      </c>
      <c r="R80" s="409">
        <f>'Льг.'!C80</f>
        <v>0</v>
      </c>
      <c r="S80" s="410">
        <f>'Льг.'!D80</f>
        <v>0</v>
      </c>
      <c r="T80" s="411">
        <f>'Льг.'!E80</f>
        <v>0</v>
      </c>
      <c r="U80" s="412">
        <f>Обоян!C80</f>
        <v>0</v>
      </c>
      <c r="V80" s="410">
        <f>Обоян!D80</f>
        <v>0</v>
      </c>
      <c r="W80" s="413">
        <f>Обоян!E80</f>
        <v>0</v>
      </c>
      <c r="X80" s="412">
        <f>'Рыльск.'!C80</f>
        <v>0</v>
      </c>
      <c r="Y80" s="410">
        <f>'Рыльск.'!D80</f>
        <v>0</v>
      </c>
      <c r="Z80" s="413">
        <f>'Рыльск.'!E80</f>
        <v>0</v>
      </c>
      <c r="AA80" s="412">
        <f>Сов!C80</f>
        <v>0</v>
      </c>
      <c r="AB80" s="410">
        <f>Сов!D80</f>
        <v>0</v>
      </c>
      <c r="AC80" s="413">
        <f>Сов!E80</f>
        <v>0</v>
      </c>
      <c r="AD80" s="409">
        <f>Солнц!C80</f>
        <v>0</v>
      </c>
      <c r="AE80" s="410">
        <f>Солнц!D80</f>
        <v>0</v>
      </c>
      <c r="AF80" s="413">
        <f>Солнц!E80</f>
        <v>0</v>
      </c>
      <c r="AG80" s="412">
        <f>Судж!C80</f>
        <v>0</v>
      </c>
      <c r="AH80" s="410">
        <f>Судж!D80</f>
        <v>0</v>
      </c>
      <c r="AI80" s="413">
        <f>Судж!E80</f>
        <v>0</v>
      </c>
      <c r="AJ80" s="409">
        <f>Хомут!C80</f>
        <v>0</v>
      </c>
      <c r="AK80" s="410">
        <f>Хомут!D80</f>
        <v>0</v>
      </c>
      <c r="AL80" s="411">
        <f>Хомут!E80</f>
        <v>0</v>
      </c>
      <c r="AM80" s="248">
        <f>'Щигр.'!C80</f>
        <v>0</v>
      </c>
      <c r="AN80" s="410">
        <f>'Щигр.'!D80</f>
        <v>0</v>
      </c>
      <c r="AO80" s="411">
        <f>'Щигр.'!E80</f>
        <v>0</v>
      </c>
      <c r="AP80" s="267">
        <f t="shared" si="1"/>
        <v>0</v>
      </c>
    </row>
    <row r="81" spans="1:42" s="182" customFormat="1" ht="34.5" customHeight="1" hidden="1">
      <c r="A81" s="225">
        <v>68</v>
      </c>
      <c r="B81" s="226" t="s">
        <v>80</v>
      </c>
      <c r="C81" s="248">
        <f>Горш!C81</f>
        <v>0</v>
      </c>
      <c r="D81" s="249">
        <f>Горш!D81</f>
        <v>0</v>
      </c>
      <c r="E81" s="250">
        <f>Горш!E81</f>
        <v>0</v>
      </c>
      <c r="F81" s="409">
        <f>Дмитр!C81</f>
        <v>0</v>
      </c>
      <c r="G81" s="410">
        <f>Дмитр!D81</f>
        <v>0</v>
      </c>
      <c r="H81" s="411">
        <f>Дмитр!E81</f>
        <v>0</v>
      </c>
      <c r="I81" s="412">
        <f>'Жел.'!C81</f>
        <v>0</v>
      </c>
      <c r="J81" s="410">
        <f>'Жел.'!D81</f>
        <v>0</v>
      </c>
      <c r="K81" s="413">
        <f>'Жел.'!E81</f>
        <v>0</v>
      </c>
      <c r="L81" s="412">
        <f>'Золот.'!C81</f>
        <v>0</v>
      </c>
      <c r="M81" s="410">
        <f>'Золот.'!D81</f>
        <v>0</v>
      </c>
      <c r="N81" s="413">
        <f>'Золот.'!E81</f>
        <v>0</v>
      </c>
      <c r="O81" s="412">
        <f>'Кур.'!C81</f>
        <v>0</v>
      </c>
      <c r="P81" s="410">
        <f>'Кур.'!D81</f>
        <v>0</v>
      </c>
      <c r="Q81" s="413">
        <f>'Кур.'!E81</f>
        <v>0</v>
      </c>
      <c r="R81" s="409">
        <f>'Льг.'!C81</f>
        <v>0</v>
      </c>
      <c r="S81" s="410">
        <f>'Льг.'!D81</f>
        <v>0</v>
      </c>
      <c r="T81" s="411">
        <f>'Льг.'!E81</f>
        <v>0</v>
      </c>
      <c r="U81" s="412">
        <f>Обоян!C81</f>
        <v>0</v>
      </c>
      <c r="V81" s="410">
        <f>Обоян!D81</f>
        <v>0</v>
      </c>
      <c r="W81" s="413">
        <f>Обоян!E81</f>
        <v>0</v>
      </c>
      <c r="X81" s="412">
        <f>'Рыльск.'!C81</f>
        <v>0</v>
      </c>
      <c r="Y81" s="410">
        <f>'Рыльск.'!D81</f>
        <v>0</v>
      </c>
      <c r="Z81" s="413">
        <f>'Рыльск.'!E81</f>
        <v>0</v>
      </c>
      <c r="AA81" s="412">
        <f>Сов!C81</f>
        <v>0</v>
      </c>
      <c r="AB81" s="410">
        <f>Сов!D81</f>
        <v>0</v>
      </c>
      <c r="AC81" s="413">
        <f>Сов!E81</f>
        <v>0</v>
      </c>
      <c r="AD81" s="409">
        <f>Солнц!C81</f>
        <v>0</v>
      </c>
      <c r="AE81" s="410">
        <f>Солнц!D81</f>
        <v>0</v>
      </c>
      <c r="AF81" s="413">
        <f>Солнц!E81</f>
        <v>0</v>
      </c>
      <c r="AG81" s="412">
        <f>Судж!C81</f>
        <v>0</v>
      </c>
      <c r="AH81" s="410">
        <f>Судж!D81</f>
        <v>0</v>
      </c>
      <c r="AI81" s="413">
        <f>Судж!E81</f>
        <v>0</v>
      </c>
      <c r="AJ81" s="409">
        <f>Хомут!C81</f>
        <v>0</v>
      </c>
      <c r="AK81" s="410">
        <f>Хомут!D81</f>
        <v>0</v>
      </c>
      <c r="AL81" s="411">
        <f>Хомут!E81</f>
        <v>0</v>
      </c>
      <c r="AM81" s="248">
        <f>'Щигр.'!C81</f>
        <v>0</v>
      </c>
      <c r="AN81" s="410">
        <f>'Щигр.'!D81</f>
        <v>0</v>
      </c>
      <c r="AO81" s="411">
        <f>'Щигр.'!E81</f>
        <v>0</v>
      </c>
      <c r="AP81" s="267">
        <f t="shared" si="1"/>
        <v>0</v>
      </c>
    </row>
    <row r="82" spans="1:42" s="182" customFormat="1" ht="34.5" customHeight="1" hidden="1">
      <c r="A82" s="225">
        <v>69</v>
      </c>
      <c r="B82" s="226" t="s">
        <v>81</v>
      </c>
      <c r="C82" s="248">
        <f>Горш!C82</f>
        <v>0</v>
      </c>
      <c r="D82" s="249">
        <f>Горш!D82</f>
        <v>0</v>
      </c>
      <c r="E82" s="250">
        <f>Горш!E82</f>
        <v>0</v>
      </c>
      <c r="F82" s="409">
        <f>Дмитр!C82</f>
        <v>0</v>
      </c>
      <c r="G82" s="410">
        <f>Дмитр!D82</f>
        <v>0</v>
      </c>
      <c r="H82" s="411">
        <f>Дмитр!E82</f>
        <v>0</v>
      </c>
      <c r="I82" s="412">
        <f>'Жел.'!C82</f>
        <v>0</v>
      </c>
      <c r="J82" s="410">
        <f>'Жел.'!D82</f>
        <v>0</v>
      </c>
      <c r="K82" s="413">
        <f>'Жел.'!E82</f>
        <v>0</v>
      </c>
      <c r="L82" s="412">
        <f>'Золот.'!C82</f>
        <v>0</v>
      </c>
      <c r="M82" s="410">
        <f>'Золот.'!D82</f>
        <v>0</v>
      </c>
      <c r="N82" s="413">
        <f>'Золот.'!E82</f>
        <v>0</v>
      </c>
      <c r="O82" s="412">
        <f>'Кур.'!C82</f>
        <v>0</v>
      </c>
      <c r="P82" s="410">
        <f>'Кур.'!D82</f>
        <v>0</v>
      </c>
      <c r="Q82" s="413">
        <f>'Кур.'!E82</f>
        <v>0</v>
      </c>
      <c r="R82" s="409">
        <f>'Льг.'!C82</f>
        <v>0</v>
      </c>
      <c r="S82" s="410">
        <f>'Льг.'!D82</f>
        <v>0</v>
      </c>
      <c r="T82" s="411">
        <f>'Льг.'!E82</f>
        <v>0</v>
      </c>
      <c r="U82" s="412">
        <f>Обоян!C82</f>
        <v>0</v>
      </c>
      <c r="V82" s="410">
        <f>Обоян!D82</f>
        <v>0</v>
      </c>
      <c r="W82" s="413">
        <f>Обоян!E82</f>
        <v>0</v>
      </c>
      <c r="X82" s="412">
        <f>'Рыльск.'!C82</f>
        <v>0</v>
      </c>
      <c r="Y82" s="410">
        <f>'Рыльск.'!D82</f>
        <v>0</v>
      </c>
      <c r="Z82" s="413">
        <f>'Рыльск.'!E82</f>
        <v>0</v>
      </c>
      <c r="AA82" s="412">
        <f>Сов!C82</f>
        <v>0</v>
      </c>
      <c r="AB82" s="410">
        <f>Сов!D82</f>
        <v>0</v>
      </c>
      <c r="AC82" s="413">
        <f>Сов!E82</f>
        <v>0</v>
      </c>
      <c r="AD82" s="409">
        <f>Солнц!C82</f>
        <v>0</v>
      </c>
      <c r="AE82" s="410">
        <f>Солнц!D82</f>
        <v>0</v>
      </c>
      <c r="AF82" s="413">
        <f>Солнц!E82</f>
        <v>0</v>
      </c>
      <c r="AG82" s="412">
        <f>Судж!C82</f>
        <v>0</v>
      </c>
      <c r="AH82" s="410">
        <f>Судж!D82</f>
        <v>0</v>
      </c>
      <c r="AI82" s="413">
        <f>Судж!E82</f>
        <v>0</v>
      </c>
      <c r="AJ82" s="409">
        <f>Хомут!C82</f>
        <v>0</v>
      </c>
      <c r="AK82" s="410">
        <f>Хомут!D82</f>
        <v>0</v>
      </c>
      <c r="AL82" s="411">
        <f>Хомут!E82</f>
        <v>0</v>
      </c>
      <c r="AM82" s="248">
        <f>'Щигр.'!C82</f>
        <v>0</v>
      </c>
      <c r="AN82" s="410">
        <f>'Щигр.'!D82</f>
        <v>0</v>
      </c>
      <c r="AO82" s="411">
        <f>'Щигр.'!E82</f>
        <v>0</v>
      </c>
      <c r="AP82" s="267">
        <f t="shared" si="1"/>
        <v>0</v>
      </c>
    </row>
    <row r="83" spans="1:42" s="182" customFormat="1" ht="34.5" customHeight="1" hidden="1">
      <c r="A83" s="225">
        <v>70</v>
      </c>
      <c r="B83" s="226" t="s">
        <v>82</v>
      </c>
      <c r="C83" s="248">
        <f>Горш!C83</f>
        <v>0</v>
      </c>
      <c r="D83" s="249">
        <f>Горш!D83</f>
        <v>0</v>
      </c>
      <c r="E83" s="250">
        <f>Горш!E83</f>
        <v>0</v>
      </c>
      <c r="F83" s="409">
        <f>Дмитр!C83</f>
        <v>0</v>
      </c>
      <c r="G83" s="410">
        <f>Дмитр!D83</f>
        <v>0</v>
      </c>
      <c r="H83" s="411">
        <f>Дмитр!E83</f>
        <v>0</v>
      </c>
      <c r="I83" s="412">
        <f>'Жел.'!C83</f>
        <v>0</v>
      </c>
      <c r="J83" s="410">
        <f>'Жел.'!D83</f>
        <v>0</v>
      </c>
      <c r="K83" s="413">
        <f>'Жел.'!E83</f>
        <v>0</v>
      </c>
      <c r="L83" s="412">
        <f>'Золот.'!C83</f>
        <v>0</v>
      </c>
      <c r="M83" s="410">
        <f>'Золот.'!D83</f>
        <v>0</v>
      </c>
      <c r="N83" s="413">
        <f>'Золот.'!E83</f>
        <v>0</v>
      </c>
      <c r="O83" s="412">
        <f>'Кур.'!C83</f>
        <v>0</v>
      </c>
      <c r="P83" s="410">
        <f>'Кур.'!D83</f>
        <v>0</v>
      </c>
      <c r="Q83" s="413">
        <f>'Кур.'!E83</f>
        <v>0</v>
      </c>
      <c r="R83" s="409">
        <f>'Льг.'!C83</f>
        <v>0</v>
      </c>
      <c r="S83" s="410">
        <f>'Льг.'!D83</f>
        <v>0</v>
      </c>
      <c r="T83" s="411">
        <f>'Льг.'!E83</f>
        <v>0</v>
      </c>
      <c r="U83" s="412">
        <f>Обоян!C83</f>
        <v>0</v>
      </c>
      <c r="V83" s="410">
        <f>Обоян!D83</f>
        <v>0</v>
      </c>
      <c r="W83" s="413">
        <f>Обоян!E83</f>
        <v>0</v>
      </c>
      <c r="X83" s="412">
        <f>'Рыльск.'!C83</f>
        <v>0</v>
      </c>
      <c r="Y83" s="410">
        <f>'Рыльск.'!D83</f>
        <v>0</v>
      </c>
      <c r="Z83" s="413">
        <f>'Рыльск.'!E83</f>
        <v>0</v>
      </c>
      <c r="AA83" s="412">
        <f>Сов!C83</f>
        <v>0</v>
      </c>
      <c r="AB83" s="410">
        <f>Сов!D83</f>
        <v>0</v>
      </c>
      <c r="AC83" s="413">
        <f>Сов!E83</f>
        <v>0</v>
      </c>
      <c r="AD83" s="409">
        <f>Солнц!C83</f>
        <v>0</v>
      </c>
      <c r="AE83" s="410">
        <f>Солнц!D83</f>
        <v>0</v>
      </c>
      <c r="AF83" s="413">
        <f>Солнц!E83</f>
        <v>0</v>
      </c>
      <c r="AG83" s="412">
        <f>Судж!C83</f>
        <v>0</v>
      </c>
      <c r="AH83" s="410">
        <f>Судж!D83</f>
        <v>0</v>
      </c>
      <c r="AI83" s="413">
        <f>Судж!E83</f>
        <v>0</v>
      </c>
      <c r="AJ83" s="409">
        <f>Хомут!C83</f>
        <v>0</v>
      </c>
      <c r="AK83" s="410">
        <f>Хомут!D83</f>
        <v>0</v>
      </c>
      <c r="AL83" s="411">
        <f>Хомут!E83</f>
        <v>0</v>
      </c>
      <c r="AM83" s="248">
        <f>'Щигр.'!C83</f>
        <v>0</v>
      </c>
      <c r="AN83" s="410">
        <f>'Щигр.'!D83</f>
        <v>0</v>
      </c>
      <c r="AO83" s="411">
        <f>'Щигр.'!E83</f>
        <v>0</v>
      </c>
      <c r="AP83" s="267">
        <f t="shared" si="1"/>
        <v>0</v>
      </c>
    </row>
    <row r="84" spans="1:42" s="182" customFormat="1" ht="34.5" customHeight="1" hidden="1">
      <c r="A84" s="225">
        <v>71</v>
      </c>
      <c r="B84" s="226" t="s">
        <v>178</v>
      </c>
      <c r="C84" s="248">
        <f>Горш!C84</f>
        <v>0</v>
      </c>
      <c r="D84" s="249">
        <f>Горш!D84</f>
        <v>0</v>
      </c>
      <c r="E84" s="250">
        <f>Горш!E84</f>
        <v>0</v>
      </c>
      <c r="F84" s="409">
        <f>Дмитр!C84</f>
        <v>0</v>
      </c>
      <c r="G84" s="410">
        <f>Дмитр!D84</f>
        <v>0</v>
      </c>
      <c r="H84" s="411">
        <f>Дмитр!E84</f>
        <v>0</v>
      </c>
      <c r="I84" s="412">
        <f>'Жел.'!C84</f>
        <v>0</v>
      </c>
      <c r="J84" s="410">
        <f>'Жел.'!D84</f>
        <v>0</v>
      </c>
      <c r="K84" s="413">
        <f>'Жел.'!E84</f>
        <v>0</v>
      </c>
      <c r="L84" s="412">
        <f>'Золот.'!C84</f>
        <v>0</v>
      </c>
      <c r="M84" s="410">
        <f>'Золот.'!D84</f>
        <v>0</v>
      </c>
      <c r="N84" s="413">
        <f>'Золот.'!E84</f>
        <v>0</v>
      </c>
      <c r="O84" s="412">
        <f>'Кур.'!C84</f>
        <v>0</v>
      </c>
      <c r="P84" s="410">
        <f>'Кур.'!D84</f>
        <v>0</v>
      </c>
      <c r="Q84" s="413">
        <f>'Кур.'!E84</f>
        <v>0</v>
      </c>
      <c r="R84" s="409">
        <f>'Льг.'!C84</f>
        <v>0</v>
      </c>
      <c r="S84" s="410">
        <f>'Льг.'!D84</f>
        <v>0</v>
      </c>
      <c r="T84" s="411">
        <f>'Льг.'!E84</f>
        <v>0</v>
      </c>
      <c r="U84" s="412">
        <f>Обоян!C84</f>
        <v>0</v>
      </c>
      <c r="V84" s="410">
        <f>Обоян!D84</f>
        <v>0</v>
      </c>
      <c r="W84" s="413">
        <f>Обоян!E84</f>
        <v>0</v>
      </c>
      <c r="X84" s="412">
        <f>'Рыльск.'!C84</f>
        <v>0</v>
      </c>
      <c r="Y84" s="410">
        <f>'Рыльск.'!D84</f>
        <v>0</v>
      </c>
      <c r="Z84" s="413">
        <f>'Рыльск.'!E84</f>
        <v>0</v>
      </c>
      <c r="AA84" s="412">
        <f>Сов!C84</f>
        <v>0</v>
      </c>
      <c r="AB84" s="410">
        <f>Сов!D84</f>
        <v>0</v>
      </c>
      <c r="AC84" s="413">
        <f>Сов!E84</f>
        <v>0</v>
      </c>
      <c r="AD84" s="409">
        <f>Солнц!C84</f>
        <v>0</v>
      </c>
      <c r="AE84" s="410">
        <f>Солнц!D84</f>
        <v>0</v>
      </c>
      <c r="AF84" s="413">
        <f>Солнц!E84</f>
        <v>0</v>
      </c>
      <c r="AG84" s="412">
        <f>Судж!C84</f>
        <v>0</v>
      </c>
      <c r="AH84" s="410">
        <f>Судж!D84</f>
        <v>0</v>
      </c>
      <c r="AI84" s="413">
        <f>Судж!E84</f>
        <v>0</v>
      </c>
      <c r="AJ84" s="409">
        <f>Хомут!C84</f>
        <v>0</v>
      </c>
      <c r="AK84" s="410">
        <f>Хомут!D84</f>
        <v>0</v>
      </c>
      <c r="AL84" s="411">
        <f>Хомут!E84</f>
        <v>0</v>
      </c>
      <c r="AM84" s="248">
        <f>'Щигр.'!C84</f>
        <v>0</v>
      </c>
      <c r="AN84" s="410">
        <f>'Щигр.'!D84</f>
        <v>0</v>
      </c>
      <c r="AO84" s="411">
        <f>'Щигр.'!E84</f>
        <v>0</v>
      </c>
      <c r="AP84" s="267">
        <f t="shared" si="1"/>
        <v>0</v>
      </c>
    </row>
    <row r="85" spans="1:42" s="182" customFormat="1" ht="34.5" customHeight="1" hidden="1">
      <c r="A85" s="225">
        <v>72</v>
      </c>
      <c r="B85" s="226" t="s">
        <v>84</v>
      </c>
      <c r="C85" s="248">
        <f>Горш!C85</f>
        <v>0</v>
      </c>
      <c r="D85" s="249">
        <f>Горш!D85</f>
        <v>0</v>
      </c>
      <c r="E85" s="250">
        <f>Горш!E85</f>
        <v>0</v>
      </c>
      <c r="F85" s="409">
        <f>Дмитр!C85</f>
        <v>0</v>
      </c>
      <c r="G85" s="410">
        <f>Дмитр!D85</f>
        <v>0</v>
      </c>
      <c r="H85" s="411">
        <f>Дмитр!E85</f>
        <v>0</v>
      </c>
      <c r="I85" s="412">
        <f>'Жел.'!C85</f>
        <v>0</v>
      </c>
      <c r="J85" s="410">
        <f>'Жел.'!D85</f>
        <v>0</v>
      </c>
      <c r="K85" s="413">
        <f>'Жел.'!E85</f>
        <v>0</v>
      </c>
      <c r="L85" s="412">
        <f>'Золот.'!C85</f>
        <v>0</v>
      </c>
      <c r="M85" s="410">
        <f>'Золот.'!D85</f>
        <v>0</v>
      </c>
      <c r="N85" s="413">
        <f>'Золот.'!E85</f>
        <v>0</v>
      </c>
      <c r="O85" s="412">
        <f>'Кур.'!C85</f>
        <v>0</v>
      </c>
      <c r="P85" s="410">
        <f>'Кур.'!D85</f>
        <v>0</v>
      </c>
      <c r="Q85" s="413">
        <f>'Кур.'!E85</f>
        <v>0</v>
      </c>
      <c r="R85" s="409">
        <f>'Льг.'!C85</f>
        <v>0</v>
      </c>
      <c r="S85" s="410">
        <f>'Льг.'!D85</f>
        <v>0</v>
      </c>
      <c r="T85" s="411">
        <f>'Льг.'!E85</f>
        <v>0</v>
      </c>
      <c r="U85" s="412">
        <f>Обоян!C85</f>
        <v>0</v>
      </c>
      <c r="V85" s="410">
        <f>Обоян!D85</f>
        <v>0</v>
      </c>
      <c r="W85" s="413">
        <f>Обоян!E85</f>
        <v>0</v>
      </c>
      <c r="X85" s="412">
        <f>'Рыльск.'!C85</f>
        <v>0</v>
      </c>
      <c r="Y85" s="410">
        <f>'Рыльск.'!D85</f>
        <v>0</v>
      </c>
      <c r="Z85" s="413">
        <f>'Рыльск.'!E85</f>
        <v>0</v>
      </c>
      <c r="AA85" s="412">
        <f>Сов!C85</f>
        <v>0</v>
      </c>
      <c r="AB85" s="410">
        <f>Сов!D85</f>
        <v>0</v>
      </c>
      <c r="AC85" s="413">
        <f>Сов!E85</f>
        <v>0</v>
      </c>
      <c r="AD85" s="409">
        <f>Солнц!C85</f>
        <v>0</v>
      </c>
      <c r="AE85" s="410">
        <f>Солнц!D85</f>
        <v>0</v>
      </c>
      <c r="AF85" s="413">
        <f>Солнц!E85</f>
        <v>0</v>
      </c>
      <c r="AG85" s="412">
        <f>Судж!C85</f>
        <v>0</v>
      </c>
      <c r="AH85" s="410">
        <f>Судж!D85</f>
        <v>0</v>
      </c>
      <c r="AI85" s="413">
        <f>Судж!E85</f>
        <v>0</v>
      </c>
      <c r="AJ85" s="409">
        <f>Хомут!C85</f>
        <v>0</v>
      </c>
      <c r="AK85" s="410">
        <f>Хомут!D85</f>
        <v>0</v>
      </c>
      <c r="AL85" s="411">
        <f>Хомут!E85</f>
        <v>0</v>
      </c>
      <c r="AM85" s="248">
        <f>'Щигр.'!C85</f>
        <v>0</v>
      </c>
      <c r="AN85" s="410">
        <f>'Щигр.'!D85</f>
        <v>0</v>
      </c>
      <c r="AO85" s="411">
        <f>'Щигр.'!E85</f>
        <v>0</v>
      </c>
      <c r="AP85" s="267">
        <f t="shared" si="1"/>
        <v>0</v>
      </c>
    </row>
    <row r="86" spans="1:42" s="182" customFormat="1" ht="34.5" customHeight="1" hidden="1">
      <c r="A86" s="225">
        <v>73</v>
      </c>
      <c r="B86" s="226" t="s">
        <v>85</v>
      </c>
      <c r="C86" s="248">
        <f>Горш!C86</f>
        <v>0</v>
      </c>
      <c r="D86" s="249">
        <f>Горш!D86</f>
        <v>0</v>
      </c>
      <c r="E86" s="250">
        <f>Горш!E86</f>
        <v>0</v>
      </c>
      <c r="F86" s="409">
        <f>Дмитр!C86</f>
        <v>0</v>
      </c>
      <c r="G86" s="410">
        <f>Дмитр!D86</f>
        <v>0</v>
      </c>
      <c r="H86" s="411">
        <f>Дмитр!E86</f>
        <v>0</v>
      </c>
      <c r="I86" s="412">
        <f>'Жел.'!C86</f>
        <v>0</v>
      </c>
      <c r="J86" s="410">
        <f>'Жел.'!D86</f>
        <v>0</v>
      </c>
      <c r="K86" s="413">
        <f>'Жел.'!E86</f>
        <v>0</v>
      </c>
      <c r="L86" s="412">
        <f>'Золот.'!C86</f>
        <v>0</v>
      </c>
      <c r="M86" s="410">
        <f>'Золот.'!D86</f>
        <v>0</v>
      </c>
      <c r="N86" s="413">
        <f>'Золот.'!E86</f>
        <v>0</v>
      </c>
      <c r="O86" s="412">
        <f>'Кур.'!C86</f>
        <v>0</v>
      </c>
      <c r="P86" s="410">
        <f>'Кур.'!D86</f>
        <v>0</v>
      </c>
      <c r="Q86" s="413">
        <f>'Кур.'!E86</f>
        <v>0</v>
      </c>
      <c r="R86" s="409">
        <f>'Льг.'!C86</f>
        <v>0</v>
      </c>
      <c r="S86" s="410">
        <f>'Льг.'!D86</f>
        <v>0</v>
      </c>
      <c r="T86" s="411">
        <f>'Льг.'!E86</f>
        <v>0</v>
      </c>
      <c r="U86" s="412">
        <f>Обоян!C86</f>
        <v>0</v>
      </c>
      <c r="V86" s="410">
        <f>Обоян!D86</f>
        <v>0</v>
      </c>
      <c r="W86" s="413">
        <f>Обоян!E86</f>
        <v>0</v>
      </c>
      <c r="X86" s="412">
        <f>'Рыльск.'!C86</f>
        <v>0</v>
      </c>
      <c r="Y86" s="410">
        <f>'Рыльск.'!D86</f>
        <v>0</v>
      </c>
      <c r="Z86" s="413">
        <f>'Рыльск.'!E86</f>
        <v>0</v>
      </c>
      <c r="AA86" s="412">
        <f>Сов!C86</f>
        <v>0</v>
      </c>
      <c r="AB86" s="410">
        <f>Сов!D86</f>
        <v>0</v>
      </c>
      <c r="AC86" s="413">
        <f>Сов!E86</f>
        <v>0</v>
      </c>
      <c r="AD86" s="409">
        <f>Солнц!C86</f>
        <v>0</v>
      </c>
      <c r="AE86" s="410">
        <f>Солнц!D86</f>
        <v>0</v>
      </c>
      <c r="AF86" s="413">
        <f>Солнц!E86</f>
        <v>0</v>
      </c>
      <c r="AG86" s="412">
        <f>Судж!C86</f>
        <v>0</v>
      </c>
      <c r="AH86" s="410">
        <f>Судж!D86</f>
        <v>0</v>
      </c>
      <c r="AI86" s="413">
        <f>Судж!E86</f>
        <v>0</v>
      </c>
      <c r="AJ86" s="409">
        <f>Хомут!C86</f>
        <v>0</v>
      </c>
      <c r="AK86" s="410">
        <f>Хомут!D86</f>
        <v>0</v>
      </c>
      <c r="AL86" s="411">
        <f>Хомут!E86</f>
        <v>0</v>
      </c>
      <c r="AM86" s="248">
        <f>'Щигр.'!C86</f>
        <v>0</v>
      </c>
      <c r="AN86" s="410">
        <f>'Щигр.'!D86</f>
        <v>0</v>
      </c>
      <c r="AO86" s="411">
        <f>'Щигр.'!E86</f>
        <v>0</v>
      </c>
      <c r="AP86" s="267">
        <f t="shared" si="1"/>
        <v>0</v>
      </c>
    </row>
    <row r="87" spans="1:42" s="182" customFormat="1" ht="34.5" customHeight="1">
      <c r="A87" s="225">
        <v>74</v>
      </c>
      <c r="B87" s="226" t="s">
        <v>86</v>
      </c>
      <c r="C87" s="248">
        <f>Горш!C87</f>
        <v>0</v>
      </c>
      <c r="D87" s="249">
        <f>Горш!D87</f>
        <v>0</v>
      </c>
      <c r="E87" s="250">
        <f>Горш!E87</f>
        <v>0</v>
      </c>
      <c r="F87" s="409">
        <f>Дмитр!C87</f>
        <v>0</v>
      </c>
      <c r="G87" s="410">
        <f>Дмитр!D87</f>
        <v>0</v>
      </c>
      <c r="H87" s="411">
        <f>Дмитр!E87</f>
        <v>0</v>
      </c>
      <c r="I87" s="412">
        <f>'Жел.'!C87</f>
        <v>0</v>
      </c>
      <c r="J87" s="410">
        <f>'Жел.'!D87</f>
        <v>0</v>
      </c>
      <c r="K87" s="413">
        <f>'Жел.'!E87</f>
        <v>0</v>
      </c>
      <c r="L87" s="412">
        <f>'Золот.'!C87</f>
        <v>0</v>
      </c>
      <c r="M87" s="410">
        <f>'Золот.'!D87</f>
        <v>0</v>
      </c>
      <c r="N87" s="413">
        <f>'Золот.'!E87</f>
        <v>0</v>
      </c>
      <c r="O87" s="412">
        <f>'Кур.'!C87</f>
        <v>0</v>
      </c>
      <c r="P87" s="410">
        <f>'Кур.'!D87</f>
        <v>0</v>
      </c>
      <c r="Q87" s="413">
        <f>'Кур.'!E87</f>
        <v>0</v>
      </c>
      <c r="R87" s="409">
        <f>'Льг.'!C87</f>
        <v>0</v>
      </c>
      <c r="S87" s="410">
        <f>'Льг.'!D87</f>
        <v>0</v>
      </c>
      <c r="T87" s="411">
        <f>'Льг.'!E87</f>
        <v>0</v>
      </c>
      <c r="U87" s="412">
        <f>Обоян!C87</f>
        <v>0</v>
      </c>
      <c r="V87" s="410">
        <f>Обоян!D87</f>
        <v>0</v>
      </c>
      <c r="W87" s="413">
        <f>Обоян!E87</f>
        <v>0</v>
      </c>
      <c r="X87" s="412">
        <f>'Рыльск.'!C87</f>
        <v>0</v>
      </c>
      <c r="Y87" s="410">
        <f>'Рыльск.'!D87</f>
        <v>0</v>
      </c>
      <c r="Z87" s="413">
        <f>'Рыльск.'!E87</f>
        <v>0</v>
      </c>
      <c r="AA87" s="412">
        <f>Сов!C87</f>
        <v>0.5</v>
      </c>
      <c r="AB87" s="410">
        <f>Сов!D87</f>
        <v>1.2</v>
      </c>
      <c r="AC87" s="413">
        <f>Сов!E87</f>
        <v>15</v>
      </c>
      <c r="AD87" s="409">
        <f>Солнц!C87</f>
        <v>0.4</v>
      </c>
      <c r="AE87" s="410">
        <f>Солнц!D87</f>
        <v>20</v>
      </c>
      <c r="AF87" s="413">
        <f>Солнц!E87</f>
        <v>30</v>
      </c>
      <c r="AG87" s="412">
        <f>Судж!C87</f>
        <v>0</v>
      </c>
      <c r="AH87" s="410">
        <f>Судж!D87</f>
        <v>0</v>
      </c>
      <c r="AI87" s="413">
        <f>Судж!E87</f>
        <v>0</v>
      </c>
      <c r="AJ87" s="409">
        <f>Хомут!C87</f>
        <v>0</v>
      </c>
      <c r="AK87" s="410">
        <f>Хомут!D87</f>
        <v>0</v>
      </c>
      <c r="AL87" s="411">
        <f>Хомут!E87</f>
        <v>0</v>
      </c>
      <c r="AM87" s="248">
        <f>'Щигр.'!C87</f>
        <v>0</v>
      </c>
      <c r="AN87" s="410">
        <f>'Щигр.'!D87</f>
        <v>0</v>
      </c>
      <c r="AO87" s="411">
        <f>'Щигр.'!E87</f>
        <v>0</v>
      </c>
      <c r="AP87" s="267">
        <f t="shared" si="1"/>
        <v>21.2</v>
      </c>
    </row>
    <row r="88" spans="1:42" s="182" customFormat="1" ht="34.5" customHeight="1" hidden="1">
      <c r="A88" s="225">
        <v>75</v>
      </c>
      <c r="B88" s="226" t="s">
        <v>87</v>
      </c>
      <c r="C88" s="248">
        <f>Горш!C88</f>
        <v>0</v>
      </c>
      <c r="D88" s="249">
        <f>Горш!D88</f>
        <v>0</v>
      </c>
      <c r="E88" s="250">
        <f>Горш!E88</f>
        <v>0</v>
      </c>
      <c r="F88" s="409">
        <f>Дмитр!C88</f>
        <v>0</v>
      </c>
      <c r="G88" s="410">
        <f>Дмитр!D88</f>
        <v>0</v>
      </c>
      <c r="H88" s="411">
        <f>Дмитр!E88</f>
        <v>0</v>
      </c>
      <c r="I88" s="412">
        <f>'Жел.'!C88</f>
        <v>0</v>
      </c>
      <c r="J88" s="410">
        <f>'Жел.'!D88</f>
        <v>0</v>
      </c>
      <c r="K88" s="413">
        <f>'Жел.'!E88</f>
        <v>0</v>
      </c>
      <c r="L88" s="412">
        <f>'Золот.'!C88</f>
        <v>0</v>
      </c>
      <c r="M88" s="410">
        <f>'Золот.'!D88</f>
        <v>0</v>
      </c>
      <c r="N88" s="413">
        <f>'Золот.'!E88</f>
        <v>0</v>
      </c>
      <c r="O88" s="412">
        <f>'Кур.'!C88</f>
        <v>0</v>
      </c>
      <c r="P88" s="410">
        <f>'Кур.'!D88</f>
        <v>0</v>
      </c>
      <c r="Q88" s="413">
        <f>'Кур.'!E88</f>
        <v>0</v>
      </c>
      <c r="R88" s="409">
        <f>'Льг.'!C88</f>
        <v>0</v>
      </c>
      <c r="S88" s="410">
        <f>'Льг.'!D88</f>
        <v>0</v>
      </c>
      <c r="T88" s="411">
        <f>'Льг.'!E88</f>
        <v>0</v>
      </c>
      <c r="U88" s="412">
        <f>Обоян!C88</f>
        <v>0</v>
      </c>
      <c r="V88" s="410">
        <f>Обоян!D88</f>
        <v>0</v>
      </c>
      <c r="W88" s="413">
        <f>Обоян!E88</f>
        <v>0</v>
      </c>
      <c r="X88" s="412">
        <f>'Рыльск.'!C88</f>
        <v>0</v>
      </c>
      <c r="Y88" s="410">
        <f>'Рыльск.'!D88</f>
        <v>0</v>
      </c>
      <c r="Z88" s="413">
        <f>'Рыльск.'!E88</f>
        <v>0</v>
      </c>
      <c r="AA88" s="412">
        <f>Сов!C88</f>
        <v>0</v>
      </c>
      <c r="AB88" s="410">
        <f>Сов!D88</f>
        <v>0</v>
      </c>
      <c r="AC88" s="413">
        <f>Сов!E88</f>
        <v>0</v>
      </c>
      <c r="AD88" s="409">
        <f>Солнц!C88</f>
        <v>0</v>
      </c>
      <c r="AE88" s="410">
        <f>Солнц!D88</f>
        <v>0</v>
      </c>
      <c r="AF88" s="413">
        <f>Солнц!E88</f>
        <v>0</v>
      </c>
      <c r="AG88" s="412">
        <f>Судж!C88</f>
        <v>0</v>
      </c>
      <c r="AH88" s="410">
        <f>Судж!D88</f>
        <v>0</v>
      </c>
      <c r="AI88" s="413">
        <f>Судж!E88</f>
        <v>0</v>
      </c>
      <c r="AJ88" s="409">
        <f>Хомут!C88</f>
        <v>0</v>
      </c>
      <c r="AK88" s="410">
        <f>Хомут!D88</f>
        <v>0</v>
      </c>
      <c r="AL88" s="411">
        <f>Хомут!E88</f>
        <v>0</v>
      </c>
      <c r="AM88" s="248">
        <f>'Щигр.'!C88</f>
        <v>0</v>
      </c>
      <c r="AN88" s="410">
        <f>'Щигр.'!D88</f>
        <v>0</v>
      </c>
      <c r="AO88" s="411">
        <f>'Щигр.'!E88</f>
        <v>0</v>
      </c>
      <c r="AP88" s="267">
        <f t="shared" si="1"/>
        <v>0</v>
      </c>
    </row>
    <row r="89" spans="1:42" s="182" customFormat="1" ht="34.5" customHeight="1">
      <c r="A89" s="225">
        <v>76</v>
      </c>
      <c r="B89" s="226" t="s">
        <v>88</v>
      </c>
      <c r="C89" s="248">
        <f>Горш!C89</f>
        <v>0</v>
      </c>
      <c r="D89" s="249">
        <f>Горш!D89</f>
        <v>0</v>
      </c>
      <c r="E89" s="250">
        <f>Горш!E89</f>
        <v>0</v>
      </c>
      <c r="F89" s="409">
        <f>Дмитр!C89</f>
        <v>0</v>
      </c>
      <c r="G89" s="410">
        <f>Дмитр!D89</f>
        <v>0</v>
      </c>
      <c r="H89" s="411">
        <f>Дмитр!E89</f>
        <v>0</v>
      </c>
      <c r="I89" s="412">
        <f>'Жел.'!C89</f>
        <v>0</v>
      </c>
      <c r="J89" s="410">
        <f>'Жел.'!D89</f>
        <v>0</v>
      </c>
      <c r="K89" s="413">
        <f>'Жел.'!E89</f>
        <v>0</v>
      </c>
      <c r="L89" s="412">
        <f>'Золот.'!C89</f>
        <v>1</v>
      </c>
      <c r="M89" s="410">
        <f>'Золот.'!D89</f>
        <v>4</v>
      </c>
      <c r="N89" s="413">
        <f>'Золот.'!E89</f>
        <v>25</v>
      </c>
      <c r="O89" s="412">
        <f>'Кур.'!C89</f>
        <v>0</v>
      </c>
      <c r="P89" s="410">
        <f>'Кур.'!D89</f>
        <v>0</v>
      </c>
      <c r="Q89" s="413">
        <f>'Кур.'!E89</f>
        <v>0</v>
      </c>
      <c r="R89" s="409">
        <f>'Льг.'!C89</f>
        <v>0</v>
      </c>
      <c r="S89" s="410">
        <f>'Льг.'!D89</f>
        <v>0</v>
      </c>
      <c r="T89" s="411">
        <f>'Льг.'!E89</f>
        <v>0</v>
      </c>
      <c r="U89" s="412">
        <f>Обоян!C89</f>
        <v>0</v>
      </c>
      <c r="V89" s="410">
        <f>Обоян!D89</f>
        <v>0</v>
      </c>
      <c r="W89" s="413">
        <f>Обоян!E89</f>
        <v>0</v>
      </c>
      <c r="X89" s="412">
        <f>'Рыльск.'!C89</f>
        <v>0</v>
      </c>
      <c r="Y89" s="410">
        <f>'Рыльск.'!D89</f>
        <v>0</v>
      </c>
      <c r="Z89" s="413">
        <f>'Рыльск.'!E89</f>
        <v>0</v>
      </c>
      <c r="AA89" s="412">
        <f>Сов!C89</f>
        <v>0</v>
      </c>
      <c r="AB89" s="410">
        <f>Сов!D89</f>
        <v>0</v>
      </c>
      <c r="AC89" s="413">
        <f>Сов!E89</f>
        <v>0</v>
      </c>
      <c r="AD89" s="409">
        <f>Солнц!C89</f>
        <v>0</v>
      </c>
      <c r="AE89" s="410">
        <f>Солнц!D89</f>
        <v>0</v>
      </c>
      <c r="AF89" s="413">
        <f>Солнц!E89</f>
        <v>0</v>
      </c>
      <c r="AG89" s="412">
        <f>Судж!C89</f>
        <v>0</v>
      </c>
      <c r="AH89" s="410">
        <f>Судж!D89</f>
        <v>0</v>
      </c>
      <c r="AI89" s="413">
        <f>Судж!E89</f>
        <v>0</v>
      </c>
      <c r="AJ89" s="409">
        <f>Хомут!C89</f>
        <v>0</v>
      </c>
      <c r="AK89" s="410">
        <f>Хомут!D89</f>
        <v>0</v>
      </c>
      <c r="AL89" s="411">
        <f>Хомут!E89</f>
        <v>0</v>
      </c>
      <c r="AM89" s="248">
        <f>'Щигр.'!C89</f>
        <v>0</v>
      </c>
      <c r="AN89" s="410">
        <f>'Щигр.'!D89</f>
        <v>0</v>
      </c>
      <c r="AO89" s="411">
        <f>'Щигр.'!E89</f>
        <v>0</v>
      </c>
      <c r="AP89" s="267">
        <f t="shared" si="1"/>
        <v>4</v>
      </c>
    </row>
    <row r="90" spans="1:42" s="189" customFormat="1" ht="34.5" customHeight="1" hidden="1">
      <c r="A90" s="225">
        <v>77</v>
      </c>
      <c r="B90" s="226" t="s">
        <v>89</v>
      </c>
      <c r="C90" s="248">
        <f>Горш!C90</f>
        <v>0</v>
      </c>
      <c r="D90" s="249">
        <f>Горш!D90</f>
        <v>0</v>
      </c>
      <c r="E90" s="250">
        <f>Горш!E90</f>
        <v>0</v>
      </c>
      <c r="F90" s="409">
        <f>Дмитр!C90</f>
        <v>0</v>
      </c>
      <c r="G90" s="410">
        <f>Дмитр!D90</f>
        <v>0</v>
      </c>
      <c r="H90" s="411">
        <f>Дмитр!E90</f>
        <v>0</v>
      </c>
      <c r="I90" s="412">
        <f>'Жел.'!C90</f>
        <v>0</v>
      </c>
      <c r="J90" s="410">
        <f>'Жел.'!D90</f>
        <v>0</v>
      </c>
      <c r="K90" s="413">
        <f>'Жел.'!E90</f>
        <v>0</v>
      </c>
      <c r="L90" s="412">
        <f>'Золот.'!C90</f>
        <v>0</v>
      </c>
      <c r="M90" s="410">
        <f>'Золот.'!D90</f>
        <v>0</v>
      </c>
      <c r="N90" s="413">
        <f>'Золот.'!E90</f>
        <v>0</v>
      </c>
      <c r="O90" s="412">
        <f>'Кур.'!C90</f>
        <v>0</v>
      </c>
      <c r="P90" s="410">
        <f>'Кур.'!D90</f>
        <v>0</v>
      </c>
      <c r="Q90" s="413">
        <f>'Кур.'!E90</f>
        <v>0</v>
      </c>
      <c r="R90" s="409">
        <f>'Льг.'!C90</f>
        <v>0</v>
      </c>
      <c r="S90" s="410">
        <f>'Льг.'!D90</f>
        <v>0</v>
      </c>
      <c r="T90" s="411">
        <f>'Льг.'!E90</f>
        <v>0</v>
      </c>
      <c r="U90" s="412">
        <f>Обоян!C90</f>
        <v>0</v>
      </c>
      <c r="V90" s="410">
        <f>Обоян!D90</f>
        <v>0</v>
      </c>
      <c r="W90" s="413">
        <f>Обоян!E90</f>
        <v>0</v>
      </c>
      <c r="X90" s="412">
        <f>'Рыльск.'!C90</f>
        <v>0</v>
      </c>
      <c r="Y90" s="410">
        <f>'Рыльск.'!D90</f>
        <v>0</v>
      </c>
      <c r="Z90" s="413">
        <f>'Рыльск.'!E90</f>
        <v>0</v>
      </c>
      <c r="AA90" s="412">
        <f>Сов!C90</f>
        <v>0</v>
      </c>
      <c r="AB90" s="410">
        <f>Сов!D90</f>
        <v>0</v>
      </c>
      <c r="AC90" s="413">
        <f>Сов!E90</f>
        <v>0</v>
      </c>
      <c r="AD90" s="409">
        <f>Солнц!C90</f>
        <v>0</v>
      </c>
      <c r="AE90" s="410">
        <f>Солнц!D90</f>
        <v>0</v>
      </c>
      <c r="AF90" s="413">
        <f>Солнц!E90</f>
        <v>0</v>
      </c>
      <c r="AG90" s="412">
        <f>Судж!C90</f>
        <v>0</v>
      </c>
      <c r="AH90" s="410">
        <f>Судж!D90</f>
        <v>0</v>
      </c>
      <c r="AI90" s="413">
        <f>Судж!E90</f>
        <v>0</v>
      </c>
      <c r="AJ90" s="409">
        <f>Хомут!C90</f>
        <v>0</v>
      </c>
      <c r="AK90" s="410">
        <f>Хомут!D90</f>
        <v>0</v>
      </c>
      <c r="AL90" s="411">
        <f>Хомут!E90</f>
        <v>0</v>
      </c>
      <c r="AM90" s="248">
        <f>'Щигр.'!C90</f>
        <v>0</v>
      </c>
      <c r="AN90" s="410">
        <f>'Щигр.'!D90</f>
        <v>0</v>
      </c>
      <c r="AO90" s="411">
        <f>'Щигр.'!E90</f>
        <v>0</v>
      </c>
      <c r="AP90" s="267">
        <f t="shared" si="1"/>
        <v>0</v>
      </c>
    </row>
    <row r="91" spans="1:42" s="189" customFormat="1" ht="34.5" customHeight="1" hidden="1">
      <c r="A91" s="225">
        <v>78</v>
      </c>
      <c r="B91" s="226" t="s">
        <v>90</v>
      </c>
      <c r="C91" s="248">
        <f>Горш!C91</f>
        <v>0</v>
      </c>
      <c r="D91" s="249">
        <f>Горш!D91</f>
        <v>0</v>
      </c>
      <c r="E91" s="250">
        <f>Горш!E91</f>
        <v>0</v>
      </c>
      <c r="F91" s="409">
        <f>Дмитр!C91</f>
        <v>0</v>
      </c>
      <c r="G91" s="410">
        <f>Дмитр!D91</f>
        <v>0</v>
      </c>
      <c r="H91" s="411">
        <f>Дмитр!E91</f>
        <v>0</v>
      </c>
      <c r="I91" s="412">
        <f>'Жел.'!C91</f>
        <v>0</v>
      </c>
      <c r="J91" s="410">
        <f>'Жел.'!D91</f>
        <v>0</v>
      </c>
      <c r="K91" s="413">
        <f>'Жел.'!E91</f>
        <v>0</v>
      </c>
      <c r="L91" s="412">
        <f>'Золот.'!C91</f>
        <v>0</v>
      </c>
      <c r="M91" s="410">
        <f>'Золот.'!D91</f>
        <v>0</v>
      </c>
      <c r="N91" s="413">
        <f>'Золот.'!E91</f>
        <v>0</v>
      </c>
      <c r="O91" s="412">
        <f>'Кур.'!C91</f>
        <v>0</v>
      </c>
      <c r="P91" s="410">
        <f>'Кур.'!D91</f>
        <v>0</v>
      </c>
      <c r="Q91" s="413">
        <f>'Кур.'!E91</f>
        <v>0</v>
      </c>
      <c r="R91" s="409">
        <f>'Льг.'!C91</f>
        <v>0</v>
      </c>
      <c r="S91" s="410">
        <f>'Льг.'!D91</f>
        <v>0</v>
      </c>
      <c r="T91" s="411">
        <f>'Льг.'!E91</f>
        <v>0</v>
      </c>
      <c r="U91" s="412">
        <f>Обоян!C91</f>
        <v>0</v>
      </c>
      <c r="V91" s="410">
        <f>Обоян!D91</f>
        <v>0</v>
      </c>
      <c r="W91" s="413">
        <f>Обоян!E91</f>
        <v>0</v>
      </c>
      <c r="X91" s="412">
        <f>'Рыльск.'!C91</f>
        <v>0</v>
      </c>
      <c r="Y91" s="410">
        <f>'Рыльск.'!D91</f>
        <v>0</v>
      </c>
      <c r="Z91" s="410">
        <f>'Рыльск.'!E91</f>
        <v>0</v>
      </c>
      <c r="AA91" s="412">
        <f>Сов!C91</f>
        <v>0</v>
      </c>
      <c r="AB91" s="410">
        <f>Сов!D91</f>
        <v>0</v>
      </c>
      <c r="AC91" s="413">
        <f>Сов!E91</f>
        <v>0</v>
      </c>
      <c r="AD91" s="409">
        <f>Солнц!C91</f>
        <v>0</v>
      </c>
      <c r="AE91" s="410">
        <f>Солнц!D91</f>
        <v>0</v>
      </c>
      <c r="AF91" s="413">
        <f>Солнц!E91</f>
        <v>0</v>
      </c>
      <c r="AG91" s="412">
        <f>Судж!C91</f>
        <v>0</v>
      </c>
      <c r="AH91" s="410">
        <f>Судж!D91</f>
        <v>0</v>
      </c>
      <c r="AI91" s="413">
        <f>Судж!E91</f>
        <v>0</v>
      </c>
      <c r="AJ91" s="409">
        <f>Хомут!C91</f>
        <v>0</v>
      </c>
      <c r="AK91" s="410">
        <f>Хомут!D91</f>
        <v>0</v>
      </c>
      <c r="AL91" s="411">
        <f>Хомут!E91</f>
        <v>0</v>
      </c>
      <c r="AM91" s="248">
        <f>'Щигр.'!C91</f>
        <v>0</v>
      </c>
      <c r="AN91" s="410">
        <f>'Щигр.'!D91</f>
        <v>0</v>
      </c>
      <c r="AO91" s="411">
        <f>'Щигр.'!E91</f>
        <v>0</v>
      </c>
      <c r="AP91" s="267">
        <f t="shared" si="1"/>
        <v>0</v>
      </c>
    </row>
    <row r="92" spans="1:42" s="182" customFormat="1" ht="34.5" customHeight="1">
      <c r="A92" s="225">
        <v>79</v>
      </c>
      <c r="B92" s="226" t="s">
        <v>91</v>
      </c>
      <c r="C92" s="248">
        <f>Горш!C92</f>
        <v>0</v>
      </c>
      <c r="D92" s="249">
        <f>Горш!D92</f>
        <v>0</v>
      </c>
      <c r="E92" s="250">
        <f>Горш!E92</f>
        <v>0</v>
      </c>
      <c r="F92" s="409">
        <f>Дмитр!C92</f>
        <v>0</v>
      </c>
      <c r="G92" s="410">
        <f>Дмитр!D92</f>
        <v>0</v>
      </c>
      <c r="H92" s="411">
        <f>Дмитр!E92</f>
        <v>0</v>
      </c>
      <c r="I92" s="412">
        <f>'Жел.'!C92</f>
        <v>0</v>
      </c>
      <c r="J92" s="410">
        <f>'Жел.'!D92</f>
        <v>0</v>
      </c>
      <c r="K92" s="413">
        <f>'Жел.'!E92</f>
        <v>0</v>
      </c>
      <c r="L92" s="412">
        <f>'Золот.'!C92</f>
        <v>0</v>
      </c>
      <c r="M92" s="410">
        <f>'Золот.'!D92</f>
        <v>0</v>
      </c>
      <c r="N92" s="413">
        <f>'Золот.'!E92</f>
        <v>0</v>
      </c>
      <c r="O92" s="412">
        <f>'Кур.'!C92</f>
        <v>0</v>
      </c>
      <c r="P92" s="410">
        <f>'Кур.'!D92</f>
        <v>0</v>
      </c>
      <c r="Q92" s="413">
        <f>'Кур.'!E92</f>
        <v>0</v>
      </c>
      <c r="R92" s="409">
        <f>'Льг.'!C92</f>
        <v>0</v>
      </c>
      <c r="S92" s="410">
        <f>'Льг.'!D92</f>
        <v>0</v>
      </c>
      <c r="T92" s="411">
        <f>'Льг.'!E92</f>
        <v>0</v>
      </c>
      <c r="U92" s="412">
        <f>Обоян!C92</f>
        <v>0</v>
      </c>
      <c r="V92" s="410">
        <f>Обоян!D92</f>
        <v>0</v>
      </c>
      <c r="W92" s="413">
        <f>Обоян!E92</f>
        <v>0</v>
      </c>
      <c r="X92" s="412">
        <f>'Рыльск.'!C92</f>
        <v>0</v>
      </c>
      <c r="Y92" s="410">
        <f>'Рыльск.'!D92</f>
        <v>0</v>
      </c>
      <c r="Z92" s="413">
        <f>'Рыльск.'!E92</f>
        <v>0</v>
      </c>
      <c r="AA92" s="412">
        <f>Сов!C92</f>
        <v>0</v>
      </c>
      <c r="AB92" s="410">
        <f>Сов!D92</f>
        <v>0</v>
      </c>
      <c r="AC92" s="413">
        <f>Сов!E92</f>
        <v>0</v>
      </c>
      <c r="AD92" s="409">
        <f>Солнц!C92</f>
        <v>0.5</v>
      </c>
      <c r="AE92" s="410">
        <f>Солнц!D92</f>
        <v>0.1</v>
      </c>
      <c r="AF92" s="413">
        <f>Солнц!E92</f>
        <v>15</v>
      </c>
      <c r="AG92" s="412">
        <f>Судж!C92</f>
        <v>0</v>
      </c>
      <c r="AH92" s="410">
        <f>Судж!D92</f>
        <v>0</v>
      </c>
      <c r="AI92" s="413">
        <f>Судж!E92</f>
        <v>0</v>
      </c>
      <c r="AJ92" s="409">
        <f>Хомут!C92</f>
        <v>0</v>
      </c>
      <c r="AK92" s="410">
        <f>Хомут!D92</f>
        <v>0</v>
      </c>
      <c r="AL92" s="411">
        <f>Хомут!E92</f>
        <v>0</v>
      </c>
      <c r="AM92" s="248">
        <f>'Щигр.'!C92</f>
        <v>0</v>
      </c>
      <c r="AN92" s="410">
        <f>'Щигр.'!D92</f>
        <v>0</v>
      </c>
      <c r="AO92" s="411">
        <f>'Щигр.'!E92</f>
        <v>0</v>
      </c>
      <c r="AP92" s="267">
        <f t="shared" si="1"/>
        <v>0.1</v>
      </c>
    </row>
    <row r="93" spans="1:42" s="182" customFormat="1" ht="34.5" customHeight="1" hidden="1">
      <c r="A93" s="225">
        <v>80</v>
      </c>
      <c r="B93" s="226" t="s">
        <v>180</v>
      </c>
      <c r="C93" s="248">
        <f>Горш!C93</f>
        <v>0</v>
      </c>
      <c r="D93" s="249">
        <f>Горш!D93</f>
        <v>0</v>
      </c>
      <c r="E93" s="250">
        <f>Горш!E93</f>
        <v>0</v>
      </c>
      <c r="F93" s="409">
        <f>Дмитр!C93</f>
        <v>0</v>
      </c>
      <c r="G93" s="410">
        <f>Дмитр!D93</f>
        <v>0</v>
      </c>
      <c r="H93" s="411">
        <f>Дмитр!E93</f>
        <v>0</v>
      </c>
      <c r="I93" s="412">
        <f>'Жел.'!C93</f>
        <v>0</v>
      </c>
      <c r="J93" s="410">
        <f>'Жел.'!D93</f>
        <v>0</v>
      </c>
      <c r="K93" s="413">
        <f>'Жел.'!E93</f>
        <v>0</v>
      </c>
      <c r="L93" s="412">
        <f>'Золот.'!C93</f>
        <v>0</v>
      </c>
      <c r="M93" s="410">
        <f>'Золот.'!D93</f>
        <v>0</v>
      </c>
      <c r="N93" s="413">
        <f>'Золот.'!E93</f>
        <v>0</v>
      </c>
      <c r="O93" s="412">
        <f>'Кур.'!C93</f>
        <v>0</v>
      </c>
      <c r="P93" s="410">
        <f>'Кур.'!D93</f>
        <v>0</v>
      </c>
      <c r="Q93" s="413">
        <f>'Кур.'!E93</f>
        <v>0</v>
      </c>
      <c r="R93" s="409">
        <f>'Льг.'!C93</f>
        <v>0</v>
      </c>
      <c r="S93" s="410">
        <f>'Льг.'!D93</f>
        <v>0</v>
      </c>
      <c r="T93" s="411">
        <f>'Льг.'!E93</f>
        <v>0</v>
      </c>
      <c r="U93" s="412">
        <f>Обоян!C93</f>
        <v>0</v>
      </c>
      <c r="V93" s="410">
        <f>Обоян!D93</f>
        <v>0</v>
      </c>
      <c r="W93" s="413">
        <f>Обоян!E93</f>
        <v>0</v>
      </c>
      <c r="X93" s="412">
        <f>'Рыльск.'!C93</f>
        <v>0</v>
      </c>
      <c r="Y93" s="410">
        <f>'Рыльск.'!D93</f>
        <v>0</v>
      </c>
      <c r="Z93" s="413">
        <f>'Рыльск.'!E93</f>
        <v>0</v>
      </c>
      <c r="AA93" s="412">
        <f>Сов!C93</f>
        <v>0</v>
      </c>
      <c r="AB93" s="410">
        <f>Сов!D93</f>
        <v>0</v>
      </c>
      <c r="AC93" s="413">
        <f>Сов!E93</f>
        <v>0</v>
      </c>
      <c r="AD93" s="409">
        <f>Солнц!C93</f>
        <v>0</v>
      </c>
      <c r="AE93" s="410">
        <f>Солнц!D93</f>
        <v>0</v>
      </c>
      <c r="AF93" s="413">
        <f>Солнц!E93</f>
        <v>0</v>
      </c>
      <c r="AG93" s="412">
        <f>Судж!C93</f>
        <v>0</v>
      </c>
      <c r="AH93" s="410">
        <f>Судж!D93</f>
        <v>0</v>
      </c>
      <c r="AI93" s="413">
        <f>Судж!E93</f>
        <v>0</v>
      </c>
      <c r="AJ93" s="409">
        <f>Хомут!C93</f>
        <v>0</v>
      </c>
      <c r="AK93" s="410">
        <f>Хомут!D93</f>
        <v>0</v>
      </c>
      <c r="AL93" s="411">
        <f>Хомут!E93</f>
        <v>0</v>
      </c>
      <c r="AM93" s="248">
        <f>'Щигр.'!C93</f>
        <v>0</v>
      </c>
      <c r="AN93" s="410">
        <f>'Щигр.'!D93</f>
        <v>0</v>
      </c>
      <c r="AO93" s="411">
        <f>'Щигр.'!E93</f>
        <v>0</v>
      </c>
      <c r="AP93" s="267">
        <f t="shared" si="1"/>
        <v>0</v>
      </c>
    </row>
    <row r="94" spans="1:42" s="182" customFormat="1" ht="34.5" customHeight="1" hidden="1">
      <c r="A94" s="225">
        <v>81</v>
      </c>
      <c r="B94" s="226" t="s">
        <v>93</v>
      </c>
      <c r="C94" s="248">
        <f>Горш!C94</f>
        <v>0</v>
      </c>
      <c r="D94" s="249">
        <f>Горш!D94</f>
        <v>0</v>
      </c>
      <c r="E94" s="250">
        <f>Горш!E94</f>
        <v>0</v>
      </c>
      <c r="F94" s="409">
        <f>Дмитр!C94</f>
        <v>0</v>
      </c>
      <c r="G94" s="410">
        <f>Дмитр!D94</f>
        <v>0</v>
      </c>
      <c r="H94" s="411">
        <f>Дмитр!E94</f>
        <v>0</v>
      </c>
      <c r="I94" s="412">
        <f>'Жел.'!C94</f>
        <v>0</v>
      </c>
      <c r="J94" s="410">
        <f>'Жел.'!D94</f>
        <v>0</v>
      </c>
      <c r="K94" s="413">
        <f>'Жел.'!E94</f>
        <v>0</v>
      </c>
      <c r="L94" s="412">
        <f>'Золот.'!C94</f>
        <v>0</v>
      </c>
      <c r="M94" s="410">
        <f>'Золот.'!D94</f>
        <v>0</v>
      </c>
      <c r="N94" s="413">
        <f>'Золот.'!E94</f>
        <v>0</v>
      </c>
      <c r="O94" s="412">
        <f>'Кур.'!C94</f>
        <v>0</v>
      </c>
      <c r="P94" s="410">
        <f>'Кур.'!D94</f>
        <v>0</v>
      </c>
      <c r="Q94" s="413">
        <f>'Кур.'!E94</f>
        <v>0</v>
      </c>
      <c r="R94" s="409">
        <f>'Льг.'!C94</f>
        <v>0</v>
      </c>
      <c r="S94" s="410">
        <f>'Льг.'!D94</f>
        <v>0</v>
      </c>
      <c r="T94" s="411">
        <f>'Льг.'!E94</f>
        <v>0</v>
      </c>
      <c r="U94" s="412">
        <f>Обоян!C94</f>
        <v>0</v>
      </c>
      <c r="V94" s="410">
        <f>Обоян!D94</f>
        <v>0</v>
      </c>
      <c r="W94" s="413">
        <f>Обоян!E94</f>
        <v>0</v>
      </c>
      <c r="X94" s="412">
        <f>'Рыльск.'!C94</f>
        <v>0</v>
      </c>
      <c r="Y94" s="410">
        <f>'Рыльск.'!D94</f>
        <v>0</v>
      </c>
      <c r="Z94" s="413">
        <f>'Рыльск.'!E94</f>
        <v>0</v>
      </c>
      <c r="AA94" s="412">
        <f>Сов!C94</f>
        <v>0</v>
      </c>
      <c r="AB94" s="410">
        <f>Сов!D94</f>
        <v>0</v>
      </c>
      <c r="AC94" s="413">
        <f>Сов!E94</f>
        <v>0</v>
      </c>
      <c r="AD94" s="409">
        <f>Солнц!C94</f>
        <v>0</v>
      </c>
      <c r="AE94" s="410">
        <f>Солнц!D94</f>
        <v>0</v>
      </c>
      <c r="AF94" s="413">
        <f>Солнц!E94</f>
        <v>0</v>
      </c>
      <c r="AG94" s="412">
        <f>Судж!C94</f>
        <v>0</v>
      </c>
      <c r="AH94" s="410">
        <f>Судж!D94</f>
        <v>0</v>
      </c>
      <c r="AI94" s="413">
        <f>Судж!E94</f>
        <v>0</v>
      </c>
      <c r="AJ94" s="409">
        <f>Хомут!C94</f>
        <v>0</v>
      </c>
      <c r="AK94" s="410">
        <f>Хомут!D94</f>
        <v>0</v>
      </c>
      <c r="AL94" s="411">
        <f>Хомут!E94</f>
        <v>0</v>
      </c>
      <c r="AM94" s="248">
        <f>'Щигр.'!C94</f>
        <v>0</v>
      </c>
      <c r="AN94" s="410">
        <f>'Щигр.'!D94</f>
        <v>0</v>
      </c>
      <c r="AO94" s="411">
        <f>'Щигр.'!E94</f>
        <v>0</v>
      </c>
      <c r="AP94" s="267">
        <f t="shared" si="1"/>
        <v>0</v>
      </c>
    </row>
    <row r="95" spans="1:42" s="182" customFormat="1" ht="34.5" customHeight="1" hidden="1">
      <c r="A95" s="225">
        <v>82</v>
      </c>
      <c r="B95" s="226" t="s">
        <v>94</v>
      </c>
      <c r="C95" s="248">
        <f>Горш!C95</f>
        <v>0</v>
      </c>
      <c r="D95" s="249">
        <f>Горш!D95</f>
        <v>0</v>
      </c>
      <c r="E95" s="250">
        <f>Горш!E95</f>
        <v>0</v>
      </c>
      <c r="F95" s="409">
        <f>Дмитр!C95</f>
        <v>0</v>
      </c>
      <c r="G95" s="410">
        <f>Дмитр!D95</f>
        <v>0</v>
      </c>
      <c r="H95" s="411">
        <f>Дмитр!E95</f>
        <v>0</v>
      </c>
      <c r="I95" s="412">
        <f>'Жел.'!C95</f>
        <v>0</v>
      </c>
      <c r="J95" s="410">
        <f>'Жел.'!D95</f>
        <v>0</v>
      </c>
      <c r="K95" s="413">
        <f>'Жел.'!E95</f>
        <v>0</v>
      </c>
      <c r="L95" s="412">
        <f>'Золот.'!C95</f>
        <v>0</v>
      </c>
      <c r="M95" s="410">
        <f>'Золот.'!D95</f>
        <v>0</v>
      </c>
      <c r="N95" s="413">
        <f>'Золот.'!E95</f>
        <v>0</v>
      </c>
      <c r="O95" s="412">
        <f>'Кур.'!C95</f>
        <v>0</v>
      </c>
      <c r="P95" s="410">
        <f>'Кур.'!D95</f>
        <v>0</v>
      </c>
      <c r="Q95" s="413">
        <f>'Кур.'!E95</f>
        <v>0</v>
      </c>
      <c r="R95" s="409">
        <f>'Льг.'!C95</f>
        <v>0</v>
      </c>
      <c r="S95" s="410">
        <f>'Льг.'!D95</f>
        <v>0</v>
      </c>
      <c r="T95" s="411">
        <f>'Льг.'!E95</f>
        <v>0</v>
      </c>
      <c r="U95" s="412">
        <f>Обоян!C95</f>
        <v>0</v>
      </c>
      <c r="V95" s="410">
        <f>Обоян!D95</f>
        <v>0</v>
      </c>
      <c r="W95" s="413">
        <f>Обоян!E95</f>
        <v>0</v>
      </c>
      <c r="X95" s="412">
        <f>'Рыльск.'!C95</f>
        <v>0</v>
      </c>
      <c r="Y95" s="410">
        <f>'Рыльск.'!D95</f>
        <v>0</v>
      </c>
      <c r="Z95" s="413">
        <f>'Рыльск.'!E95</f>
        <v>0</v>
      </c>
      <c r="AA95" s="412">
        <f>Сов!C95</f>
        <v>0</v>
      </c>
      <c r="AB95" s="410">
        <f>Сов!D95</f>
        <v>0</v>
      </c>
      <c r="AC95" s="413">
        <f>Сов!E95</f>
        <v>0</v>
      </c>
      <c r="AD95" s="409">
        <f>Солнц!C95</f>
        <v>0</v>
      </c>
      <c r="AE95" s="410">
        <f>Солнц!D95</f>
        <v>0</v>
      </c>
      <c r="AF95" s="413">
        <f>Солнц!E95</f>
        <v>0</v>
      </c>
      <c r="AG95" s="412">
        <f>Судж!C95</f>
        <v>0</v>
      </c>
      <c r="AH95" s="410">
        <f>Судж!D95</f>
        <v>0</v>
      </c>
      <c r="AI95" s="413">
        <f>Судж!E95</f>
        <v>0</v>
      </c>
      <c r="AJ95" s="409">
        <f>Хомут!C95</f>
        <v>0</v>
      </c>
      <c r="AK95" s="410">
        <f>Хомут!D95</f>
        <v>0</v>
      </c>
      <c r="AL95" s="411">
        <f>Хомут!E95</f>
        <v>0</v>
      </c>
      <c r="AM95" s="248">
        <f>'Щигр.'!C95</f>
        <v>0</v>
      </c>
      <c r="AN95" s="410">
        <f>'Щигр.'!D95</f>
        <v>0</v>
      </c>
      <c r="AO95" s="411">
        <f>'Щигр.'!E95</f>
        <v>0</v>
      </c>
      <c r="AP95" s="267">
        <f t="shared" si="1"/>
        <v>0</v>
      </c>
    </row>
    <row r="96" spans="1:42" s="182" customFormat="1" ht="34.5" customHeight="1" hidden="1">
      <c r="A96" s="225">
        <v>83</v>
      </c>
      <c r="B96" s="226" t="s">
        <v>95</v>
      </c>
      <c r="C96" s="248">
        <f>Горш!C96</f>
        <v>0</v>
      </c>
      <c r="D96" s="249">
        <f>Горш!D96</f>
        <v>0</v>
      </c>
      <c r="E96" s="250">
        <f>Горш!E96</f>
        <v>0</v>
      </c>
      <c r="F96" s="409">
        <f>Дмитр!C96</f>
        <v>0</v>
      </c>
      <c r="G96" s="410">
        <f>Дмитр!D96</f>
        <v>0</v>
      </c>
      <c r="H96" s="411">
        <f>Дмитр!E96</f>
        <v>0</v>
      </c>
      <c r="I96" s="412">
        <f>'Жел.'!C96</f>
        <v>0</v>
      </c>
      <c r="J96" s="410">
        <f>'Жел.'!D96</f>
        <v>0</v>
      </c>
      <c r="K96" s="413">
        <f>'Жел.'!E96</f>
        <v>0</v>
      </c>
      <c r="L96" s="412">
        <f>'Золот.'!C96</f>
        <v>0</v>
      </c>
      <c r="M96" s="410">
        <f>'Золот.'!D96</f>
        <v>0</v>
      </c>
      <c r="N96" s="413">
        <f>'Золот.'!E96</f>
        <v>0</v>
      </c>
      <c r="O96" s="412">
        <f>'Кур.'!C96</f>
        <v>0</v>
      </c>
      <c r="P96" s="410">
        <f>'Кур.'!D96</f>
        <v>0</v>
      </c>
      <c r="Q96" s="413">
        <f>'Кур.'!E96</f>
        <v>0</v>
      </c>
      <c r="R96" s="409">
        <f>'Льг.'!C96</f>
        <v>0</v>
      </c>
      <c r="S96" s="410">
        <f>'Льг.'!D96</f>
        <v>0</v>
      </c>
      <c r="T96" s="411">
        <f>'Льг.'!E96</f>
        <v>0</v>
      </c>
      <c r="U96" s="412">
        <f>Обоян!C96</f>
        <v>0</v>
      </c>
      <c r="V96" s="410">
        <f>Обоян!D96</f>
        <v>0</v>
      </c>
      <c r="W96" s="413">
        <f>Обоян!E96</f>
        <v>0</v>
      </c>
      <c r="X96" s="412">
        <f>'Рыльск.'!C96</f>
        <v>0</v>
      </c>
      <c r="Y96" s="410">
        <f>'Рыльск.'!D96</f>
        <v>0</v>
      </c>
      <c r="Z96" s="413">
        <f>'Рыльск.'!E96</f>
        <v>0</v>
      </c>
      <c r="AA96" s="412">
        <f>Сов!C96</f>
        <v>0</v>
      </c>
      <c r="AB96" s="410">
        <f>Сов!D96</f>
        <v>0</v>
      </c>
      <c r="AC96" s="413">
        <f>Сов!E96</f>
        <v>0</v>
      </c>
      <c r="AD96" s="409">
        <f>Солнц!C96</f>
        <v>0</v>
      </c>
      <c r="AE96" s="410">
        <f>Солнц!D96</f>
        <v>0</v>
      </c>
      <c r="AF96" s="413">
        <f>Солнц!E96</f>
        <v>0</v>
      </c>
      <c r="AG96" s="412">
        <f>Судж!C96</f>
        <v>0</v>
      </c>
      <c r="AH96" s="410">
        <f>Судж!D96</f>
        <v>0</v>
      </c>
      <c r="AI96" s="413">
        <f>Судж!E96</f>
        <v>0</v>
      </c>
      <c r="AJ96" s="409">
        <f>Хомут!C96</f>
        <v>0</v>
      </c>
      <c r="AK96" s="410">
        <f>Хомут!D96</f>
        <v>0</v>
      </c>
      <c r="AL96" s="411">
        <f>Хомут!E96</f>
        <v>0</v>
      </c>
      <c r="AM96" s="248">
        <f>'Щигр.'!C96</f>
        <v>0</v>
      </c>
      <c r="AN96" s="410">
        <f>'Щигр.'!D96</f>
        <v>0</v>
      </c>
      <c r="AO96" s="411">
        <f>'Щигр.'!E96</f>
        <v>0</v>
      </c>
      <c r="AP96" s="267">
        <f t="shared" si="1"/>
        <v>0</v>
      </c>
    </row>
    <row r="97" spans="1:42" s="182" customFormat="1" ht="34.5" customHeight="1" hidden="1">
      <c r="A97" s="225">
        <v>84</v>
      </c>
      <c r="B97" s="226" t="s">
        <v>96</v>
      </c>
      <c r="C97" s="248">
        <f>Горш!C97</f>
        <v>0</v>
      </c>
      <c r="D97" s="249">
        <f>Горш!D97</f>
        <v>0</v>
      </c>
      <c r="E97" s="250">
        <f>Горш!E97</f>
        <v>0</v>
      </c>
      <c r="F97" s="409">
        <f>Дмитр!C97</f>
        <v>0</v>
      </c>
      <c r="G97" s="410">
        <f>Дмитр!D97</f>
        <v>0</v>
      </c>
      <c r="H97" s="411">
        <f>Дмитр!E97</f>
        <v>0</v>
      </c>
      <c r="I97" s="412">
        <f>'Жел.'!C97</f>
        <v>0</v>
      </c>
      <c r="J97" s="410">
        <f>'Жел.'!D97</f>
        <v>0</v>
      </c>
      <c r="K97" s="413">
        <f>'Жел.'!E97</f>
        <v>0</v>
      </c>
      <c r="L97" s="412">
        <f>'Золот.'!C97</f>
        <v>0</v>
      </c>
      <c r="M97" s="410">
        <f>'Золот.'!D97</f>
        <v>0</v>
      </c>
      <c r="N97" s="413">
        <f>'Золот.'!E97</f>
        <v>0</v>
      </c>
      <c r="O97" s="412">
        <f>'Кур.'!C97</f>
        <v>0</v>
      </c>
      <c r="P97" s="410">
        <f>'Кур.'!D97</f>
        <v>0</v>
      </c>
      <c r="Q97" s="413">
        <f>'Кур.'!E97</f>
        <v>0</v>
      </c>
      <c r="R97" s="409">
        <f>'Льг.'!C97</f>
        <v>0</v>
      </c>
      <c r="S97" s="410">
        <f>'Льг.'!D97</f>
        <v>0</v>
      </c>
      <c r="T97" s="411">
        <f>'Льг.'!E97</f>
        <v>0</v>
      </c>
      <c r="U97" s="412">
        <f>Обоян!C97</f>
        <v>0</v>
      </c>
      <c r="V97" s="410">
        <f>Обоян!D97</f>
        <v>0</v>
      </c>
      <c r="W97" s="413">
        <f>Обоян!E97</f>
        <v>0</v>
      </c>
      <c r="X97" s="412">
        <f>'Рыльск.'!C97</f>
        <v>0</v>
      </c>
      <c r="Y97" s="410">
        <f>'Рыльск.'!D97</f>
        <v>0</v>
      </c>
      <c r="Z97" s="413">
        <f>'Рыльск.'!E97</f>
        <v>0</v>
      </c>
      <c r="AA97" s="412">
        <f>Сов!C97</f>
        <v>0</v>
      </c>
      <c r="AB97" s="410">
        <f>Сов!D97</f>
        <v>0</v>
      </c>
      <c r="AC97" s="413">
        <f>Сов!E97</f>
        <v>0</v>
      </c>
      <c r="AD97" s="409">
        <f>Солнц!C97</f>
        <v>0</v>
      </c>
      <c r="AE97" s="410">
        <f>Солнц!D97</f>
        <v>0</v>
      </c>
      <c r="AF97" s="413">
        <f>Солнц!E97</f>
        <v>0</v>
      </c>
      <c r="AG97" s="412">
        <f>Судж!C97</f>
        <v>0</v>
      </c>
      <c r="AH97" s="410">
        <f>Судж!D97</f>
        <v>0</v>
      </c>
      <c r="AI97" s="413">
        <f>Судж!E97</f>
        <v>0</v>
      </c>
      <c r="AJ97" s="409">
        <f>Хомут!C97</f>
        <v>0</v>
      </c>
      <c r="AK97" s="410">
        <f>Хомут!D97</f>
        <v>0</v>
      </c>
      <c r="AL97" s="411">
        <f>Хомут!E97</f>
        <v>0</v>
      </c>
      <c r="AM97" s="248">
        <f>'Щигр.'!C97</f>
        <v>0</v>
      </c>
      <c r="AN97" s="410">
        <f>'Щигр.'!D97</f>
        <v>0</v>
      </c>
      <c r="AO97" s="411">
        <f>'Щигр.'!E97</f>
        <v>0</v>
      </c>
      <c r="AP97" s="267">
        <f t="shared" si="1"/>
        <v>0</v>
      </c>
    </row>
    <row r="98" spans="1:42" s="182" customFormat="1" ht="34.5" customHeight="1" hidden="1">
      <c r="A98" s="225">
        <v>85</v>
      </c>
      <c r="B98" s="226" t="s">
        <v>97</v>
      </c>
      <c r="C98" s="248">
        <f>Горш!C98</f>
        <v>0</v>
      </c>
      <c r="D98" s="249">
        <f>Горш!D98</f>
        <v>0</v>
      </c>
      <c r="E98" s="250">
        <f>Горш!E98</f>
        <v>0</v>
      </c>
      <c r="F98" s="409">
        <f>Дмитр!C98</f>
        <v>0</v>
      </c>
      <c r="G98" s="410">
        <f>Дмитр!D98</f>
        <v>0</v>
      </c>
      <c r="H98" s="411">
        <f>Дмитр!E98</f>
        <v>0</v>
      </c>
      <c r="I98" s="412">
        <f>'Жел.'!C98</f>
        <v>0</v>
      </c>
      <c r="J98" s="410">
        <f>'Жел.'!D98</f>
        <v>0</v>
      </c>
      <c r="K98" s="413">
        <f>'Жел.'!E98</f>
        <v>0</v>
      </c>
      <c r="L98" s="412">
        <f>'Золот.'!C98</f>
        <v>0</v>
      </c>
      <c r="M98" s="410">
        <f>'Золот.'!D98</f>
        <v>0</v>
      </c>
      <c r="N98" s="413">
        <f>'Золот.'!E98</f>
        <v>0</v>
      </c>
      <c r="O98" s="412">
        <f>'Кур.'!C98</f>
        <v>0</v>
      </c>
      <c r="P98" s="410">
        <f>'Кур.'!D98</f>
        <v>0</v>
      </c>
      <c r="Q98" s="413">
        <f>'Кур.'!E98</f>
        <v>0</v>
      </c>
      <c r="R98" s="409">
        <f>'Льг.'!C98</f>
        <v>0</v>
      </c>
      <c r="S98" s="410">
        <f>'Льг.'!D98</f>
        <v>0</v>
      </c>
      <c r="T98" s="411">
        <f>'Льг.'!E98</f>
        <v>0</v>
      </c>
      <c r="U98" s="412">
        <f>Обоян!C98</f>
        <v>0</v>
      </c>
      <c r="V98" s="410">
        <f>Обоян!D98</f>
        <v>0</v>
      </c>
      <c r="W98" s="413">
        <f>Обоян!E98</f>
        <v>0</v>
      </c>
      <c r="X98" s="412">
        <f>'Рыльск.'!C98</f>
        <v>0</v>
      </c>
      <c r="Y98" s="410">
        <f>'Рыльск.'!D98</f>
        <v>0</v>
      </c>
      <c r="Z98" s="413">
        <f>'Рыльск.'!E98</f>
        <v>0</v>
      </c>
      <c r="AA98" s="412">
        <f>Сов!C98</f>
        <v>0</v>
      </c>
      <c r="AB98" s="410">
        <f>Сов!D98</f>
        <v>0</v>
      </c>
      <c r="AC98" s="413">
        <f>Сов!E98</f>
        <v>0</v>
      </c>
      <c r="AD98" s="409">
        <f>Солнц!C98</f>
        <v>0</v>
      </c>
      <c r="AE98" s="410">
        <f>Солнц!D98</f>
        <v>0</v>
      </c>
      <c r="AF98" s="413">
        <f>Солнц!E98</f>
        <v>0</v>
      </c>
      <c r="AG98" s="412">
        <f>Судж!C98</f>
        <v>0</v>
      </c>
      <c r="AH98" s="410">
        <f>Судж!D98</f>
        <v>0</v>
      </c>
      <c r="AI98" s="413">
        <f>Судж!E98</f>
        <v>0</v>
      </c>
      <c r="AJ98" s="409">
        <f>Хомут!C98</f>
        <v>0</v>
      </c>
      <c r="AK98" s="410">
        <f>Хомут!D98</f>
        <v>0</v>
      </c>
      <c r="AL98" s="411">
        <f>Хомут!E98</f>
        <v>0</v>
      </c>
      <c r="AM98" s="248">
        <f>'Щигр.'!C98</f>
        <v>0</v>
      </c>
      <c r="AN98" s="410">
        <f>'Щигр.'!D98</f>
        <v>0</v>
      </c>
      <c r="AO98" s="411">
        <f>'Щигр.'!E98</f>
        <v>0</v>
      </c>
      <c r="AP98" s="267">
        <f t="shared" si="1"/>
        <v>0</v>
      </c>
    </row>
    <row r="99" spans="1:42" s="182" customFormat="1" ht="34.5" customHeight="1" hidden="1">
      <c r="A99" s="225">
        <v>86</v>
      </c>
      <c r="B99" s="226" t="s">
        <v>98</v>
      </c>
      <c r="C99" s="248">
        <f>Горш!C99</f>
        <v>0</v>
      </c>
      <c r="D99" s="249">
        <f>Горш!D99</f>
        <v>0</v>
      </c>
      <c r="E99" s="250">
        <f>Горш!E99</f>
        <v>0</v>
      </c>
      <c r="F99" s="409">
        <f>Дмитр!C99</f>
        <v>0</v>
      </c>
      <c r="G99" s="410">
        <f>Дмитр!D99</f>
        <v>0</v>
      </c>
      <c r="H99" s="411">
        <f>Дмитр!E99</f>
        <v>0</v>
      </c>
      <c r="I99" s="412">
        <f>'Жел.'!C99</f>
        <v>0</v>
      </c>
      <c r="J99" s="410">
        <f>'Жел.'!D99</f>
        <v>0</v>
      </c>
      <c r="K99" s="413">
        <f>'Жел.'!E99</f>
        <v>0</v>
      </c>
      <c r="L99" s="412">
        <f>'Золот.'!C99</f>
        <v>0</v>
      </c>
      <c r="M99" s="410">
        <f>'Золот.'!D99</f>
        <v>0</v>
      </c>
      <c r="N99" s="413">
        <f>'Золот.'!E99</f>
        <v>0</v>
      </c>
      <c r="O99" s="412">
        <f>'Кур.'!C99</f>
        <v>0</v>
      </c>
      <c r="P99" s="410">
        <f>'Кур.'!D99</f>
        <v>0</v>
      </c>
      <c r="Q99" s="413">
        <f>'Кур.'!E99</f>
        <v>0</v>
      </c>
      <c r="R99" s="409">
        <f>'Льг.'!C99</f>
        <v>0</v>
      </c>
      <c r="S99" s="410">
        <f>'Льг.'!D99</f>
        <v>0</v>
      </c>
      <c r="T99" s="411">
        <f>'Льг.'!E99</f>
        <v>0</v>
      </c>
      <c r="U99" s="412">
        <f>Обоян!C99</f>
        <v>0</v>
      </c>
      <c r="V99" s="410">
        <f>Обоян!D99</f>
        <v>0</v>
      </c>
      <c r="W99" s="413">
        <f>Обоян!E99</f>
        <v>0</v>
      </c>
      <c r="X99" s="412">
        <f>'Рыльск.'!C99</f>
        <v>0</v>
      </c>
      <c r="Y99" s="410">
        <f>'Рыльск.'!D99</f>
        <v>0</v>
      </c>
      <c r="Z99" s="413">
        <f>'Рыльск.'!E99</f>
        <v>0</v>
      </c>
      <c r="AA99" s="412">
        <f>Сов!C99</f>
        <v>0</v>
      </c>
      <c r="AB99" s="410">
        <f>Сов!D99</f>
        <v>0</v>
      </c>
      <c r="AC99" s="413">
        <f>Сов!E99</f>
        <v>0</v>
      </c>
      <c r="AD99" s="409">
        <f>Солнц!C99</f>
        <v>0</v>
      </c>
      <c r="AE99" s="410">
        <f>Солнц!D99</f>
        <v>0</v>
      </c>
      <c r="AF99" s="413">
        <f>Солнц!E99</f>
        <v>0</v>
      </c>
      <c r="AG99" s="412">
        <f>Судж!C99</f>
        <v>0</v>
      </c>
      <c r="AH99" s="410">
        <f>Судж!D99</f>
        <v>0</v>
      </c>
      <c r="AI99" s="413">
        <f>Судж!E99</f>
        <v>0</v>
      </c>
      <c r="AJ99" s="409">
        <f>Хомут!C99</f>
        <v>0</v>
      </c>
      <c r="AK99" s="410">
        <f>Хомут!D99</f>
        <v>0</v>
      </c>
      <c r="AL99" s="411">
        <f>Хомут!E99</f>
        <v>0</v>
      </c>
      <c r="AM99" s="248">
        <f>'Щигр.'!C99</f>
        <v>0</v>
      </c>
      <c r="AN99" s="410">
        <f>'Щигр.'!D99</f>
        <v>0</v>
      </c>
      <c r="AO99" s="411">
        <f>'Щигр.'!E99</f>
        <v>0</v>
      </c>
      <c r="AP99" s="267">
        <f t="shared" si="1"/>
        <v>0</v>
      </c>
    </row>
    <row r="100" spans="1:42" s="182" customFormat="1" ht="34.5" customHeight="1">
      <c r="A100" s="225">
        <v>87</v>
      </c>
      <c r="B100" s="226" t="s">
        <v>99</v>
      </c>
      <c r="C100" s="248">
        <f>Горш!C100</f>
        <v>0</v>
      </c>
      <c r="D100" s="249">
        <f>Горш!D100</f>
        <v>0</v>
      </c>
      <c r="E100" s="250">
        <f>Горш!E100</f>
        <v>0</v>
      </c>
      <c r="F100" s="409">
        <f>Дмитр!C100</f>
        <v>0</v>
      </c>
      <c r="G100" s="410">
        <f>Дмитр!D100</f>
        <v>0</v>
      </c>
      <c r="H100" s="411">
        <f>Дмитр!E100</f>
        <v>0</v>
      </c>
      <c r="I100" s="412">
        <f>'Жел.'!C100</f>
        <v>0</v>
      </c>
      <c r="J100" s="410">
        <f>'Жел.'!D100</f>
        <v>0</v>
      </c>
      <c r="K100" s="413">
        <f>'Жел.'!E100</f>
        <v>0</v>
      </c>
      <c r="L100" s="412">
        <f>'Золот.'!C100</f>
        <v>0.5</v>
      </c>
      <c r="M100" s="410">
        <f>'Золот.'!D100</f>
        <v>6</v>
      </c>
      <c r="N100" s="413">
        <f>'Золот.'!E100</f>
        <v>15</v>
      </c>
      <c r="O100" s="412">
        <f>'Кур.'!C100</f>
        <v>0</v>
      </c>
      <c r="P100" s="410">
        <f>'Кур.'!D100</f>
        <v>0</v>
      </c>
      <c r="Q100" s="413">
        <f>'Кур.'!E100</f>
        <v>0</v>
      </c>
      <c r="R100" s="409">
        <f>'Льг.'!C100</f>
        <v>0</v>
      </c>
      <c r="S100" s="410">
        <f>'Льг.'!D100</f>
        <v>0</v>
      </c>
      <c r="T100" s="411">
        <f>'Льг.'!E100</f>
        <v>0</v>
      </c>
      <c r="U100" s="412">
        <f>Обоян!C100</f>
        <v>0</v>
      </c>
      <c r="V100" s="410">
        <f>Обоян!D100</f>
        <v>0</v>
      </c>
      <c r="W100" s="413">
        <f>Обоян!E100</f>
        <v>0</v>
      </c>
      <c r="X100" s="412">
        <f>'Рыльск.'!C100</f>
        <v>0</v>
      </c>
      <c r="Y100" s="410">
        <f>'Рыльск.'!D100</f>
        <v>0</v>
      </c>
      <c r="Z100" s="413">
        <f>'Рыльск.'!E100</f>
        <v>0</v>
      </c>
      <c r="AA100" s="412">
        <f>Сов!C100</f>
        <v>0</v>
      </c>
      <c r="AB100" s="410">
        <f>Сов!D100</f>
        <v>0</v>
      </c>
      <c r="AC100" s="413">
        <f>Сов!E100</f>
        <v>0</v>
      </c>
      <c r="AD100" s="409">
        <f>Солнц!C100</f>
        <v>0</v>
      </c>
      <c r="AE100" s="410">
        <f>Солнц!D100</f>
        <v>0</v>
      </c>
      <c r="AF100" s="413">
        <f>Солнц!E100</f>
        <v>0</v>
      </c>
      <c r="AG100" s="412">
        <f>Судж!C100</f>
        <v>0</v>
      </c>
      <c r="AH100" s="410">
        <f>Судж!D100</f>
        <v>0</v>
      </c>
      <c r="AI100" s="413">
        <f>Судж!E100</f>
        <v>0</v>
      </c>
      <c r="AJ100" s="409">
        <f>Хомут!C100</f>
        <v>0</v>
      </c>
      <c r="AK100" s="410">
        <f>Хомут!D100</f>
        <v>0</v>
      </c>
      <c r="AL100" s="411">
        <f>Хомут!E100</f>
        <v>0</v>
      </c>
      <c r="AM100" s="248">
        <f>'Щигр.'!C100</f>
        <v>0</v>
      </c>
      <c r="AN100" s="410">
        <f>'Щигр.'!D100</f>
        <v>0</v>
      </c>
      <c r="AO100" s="411">
        <f>'Щигр.'!E100</f>
        <v>0</v>
      </c>
      <c r="AP100" s="267">
        <f t="shared" si="1"/>
        <v>6</v>
      </c>
    </row>
    <row r="101" spans="1:42" s="182" customFormat="1" ht="34.5" customHeight="1" hidden="1">
      <c r="A101" s="225">
        <v>88</v>
      </c>
      <c r="B101" s="226" t="s">
        <v>100</v>
      </c>
      <c r="C101" s="248">
        <f>Горш!C101</f>
        <v>0</v>
      </c>
      <c r="D101" s="249">
        <f>Горш!D101</f>
        <v>0</v>
      </c>
      <c r="E101" s="250">
        <f>Горш!E101</f>
        <v>0</v>
      </c>
      <c r="F101" s="409">
        <f>Дмитр!C101</f>
        <v>0</v>
      </c>
      <c r="G101" s="410">
        <f>Дмитр!D101</f>
        <v>0</v>
      </c>
      <c r="H101" s="411">
        <f>Дмитр!E101</f>
        <v>0</v>
      </c>
      <c r="I101" s="412">
        <f>'Жел.'!C101</f>
        <v>0</v>
      </c>
      <c r="J101" s="410">
        <f>'Жел.'!D101</f>
        <v>0</v>
      </c>
      <c r="K101" s="413">
        <f>'Жел.'!E101</f>
        <v>0</v>
      </c>
      <c r="L101" s="412">
        <f>'Золот.'!C101</f>
        <v>0</v>
      </c>
      <c r="M101" s="410">
        <f>'Золот.'!D101</f>
        <v>0</v>
      </c>
      <c r="N101" s="413">
        <f>'Золот.'!E101</f>
        <v>0</v>
      </c>
      <c r="O101" s="412">
        <f>'Кур.'!C101</f>
        <v>0</v>
      </c>
      <c r="P101" s="410">
        <f>'Кур.'!D101</f>
        <v>0</v>
      </c>
      <c r="Q101" s="413">
        <f>'Кур.'!E101</f>
        <v>0</v>
      </c>
      <c r="R101" s="409">
        <f>'Льг.'!C101</f>
        <v>0</v>
      </c>
      <c r="S101" s="410">
        <f>'Льг.'!D101</f>
        <v>0</v>
      </c>
      <c r="T101" s="411">
        <f>'Льг.'!E101</f>
        <v>0</v>
      </c>
      <c r="U101" s="412">
        <f>Обоян!C101</f>
        <v>0</v>
      </c>
      <c r="V101" s="410">
        <f>Обоян!D101</f>
        <v>0</v>
      </c>
      <c r="W101" s="413">
        <f>Обоян!E101</f>
        <v>0</v>
      </c>
      <c r="X101" s="412">
        <f>'Рыльск.'!C101</f>
        <v>0</v>
      </c>
      <c r="Y101" s="410">
        <f>'Рыльск.'!D101</f>
        <v>0</v>
      </c>
      <c r="Z101" s="413">
        <f>'Рыльск.'!E101</f>
        <v>0</v>
      </c>
      <c r="AA101" s="412">
        <f>Сов!C101</f>
        <v>0</v>
      </c>
      <c r="AB101" s="410">
        <f>Сов!D101</f>
        <v>0</v>
      </c>
      <c r="AC101" s="413">
        <f>Сов!E101</f>
        <v>0</v>
      </c>
      <c r="AD101" s="409">
        <f>Солнц!C101</f>
        <v>0</v>
      </c>
      <c r="AE101" s="410">
        <f>Солнц!D101</f>
        <v>0</v>
      </c>
      <c r="AF101" s="413">
        <f>Солнц!E101</f>
        <v>0</v>
      </c>
      <c r="AG101" s="412">
        <f>Судж!C101</f>
        <v>0</v>
      </c>
      <c r="AH101" s="410">
        <f>Судж!D101</f>
        <v>0</v>
      </c>
      <c r="AI101" s="413">
        <f>Судж!E101</f>
        <v>0</v>
      </c>
      <c r="AJ101" s="409">
        <f>Хомут!C101</f>
        <v>0</v>
      </c>
      <c r="AK101" s="410">
        <f>Хомут!D101</f>
        <v>0</v>
      </c>
      <c r="AL101" s="411">
        <f>Хомут!E101</f>
        <v>0</v>
      </c>
      <c r="AM101" s="248">
        <f>'Щигр.'!C101</f>
        <v>0</v>
      </c>
      <c r="AN101" s="410">
        <f>'Щигр.'!D101</f>
        <v>0</v>
      </c>
      <c r="AO101" s="411">
        <f>'Щигр.'!E101</f>
        <v>0</v>
      </c>
      <c r="AP101" s="267">
        <f t="shared" si="1"/>
        <v>0</v>
      </c>
    </row>
    <row r="102" spans="1:42" s="182" customFormat="1" ht="34.5" customHeight="1" hidden="1">
      <c r="A102" s="225">
        <v>89</v>
      </c>
      <c r="B102" s="226" t="s">
        <v>101</v>
      </c>
      <c r="C102" s="248">
        <f>Горш!C102</f>
        <v>0</v>
      </c>
      <c r="D102" s="249">
        <f>Горш!D102</f>
        <v>0</v>
      </c>
      <c r="E102" s="250">
        <f>Горш!E102</f>
        <v>0</v>
      </c>
      <c r="F102" s="409">
        <f>Дмитр!C102</f>
        <v>0</v>
      </c>
      <c r="G102" s="410">
        <f>Дмитр!D102</f>
        <v>0</v>
      </c>
      <c r="H102" s="411">
        <f>Дмитр!E102</f>
        <v>0</v>
      </c>
      <c r="I102" s="412">
        <f>'Жел.'!C102</f>
        <v>0</v>
      </c>
      <c r="J102" s="410">
        <f>'Жел.'!D102</f>
        <v>0</v>
      </c>
      <c r="K102" s="413">
        <f>'Жел.'!E102</f>
        <v>0</v>
      </c>
      <c r="L102" s="412">
        <f>'Золот.'!C102</f>
        <v>0</v>
      </c>
      <c r="M102" s="410">
        <f>'Золот.'!D102</f>
        <v>0</v>
      </c>
      <c r="N102" s="413">
        <f>'Золот.'!E102</f>
        <v>0</v>
      </c>
      <c r="O102" s="412">
        <f>'Кур.'!C102</f>
        <v>0</v>
      </c>
      <c r="P102" s="410">
        <f>'Кур.'!D102</f>
        <v>0</v>
      </c>
      <c r="Q102" s="413">
        <f>'Кур.'!E102</f>
        <v>0</v>
      </c>
      <c r="R102" s="409">
        <f>'Льг.'!C102</f>
        <v>0</v>
      </c>
      <c r="S102" s="410">
        <f>'Льг.'!D102</f>
        <v>0</v>
      </c>
      <c r="T102" s="411">
        <f>'Льг.'!E102</f>
        <v>0</v>
      </c>
      <c r="U102" s="412">
        <f>Обоян!C102</f>
        <v>0</v>
      </c>
      <c r="V102" s="410">
        <f>Обоян!D102</f>
        <v>0</v>
      </c>
      <c r="W102" s="413">
        <f>Обоян!E102</f>
        <v>0</v>
      </c>
      <c r="X102" s="412">
        <f>'Рыльск.'!C102</f>
        <v>0</v>
      </c>
      <c r="Y102" s="410">
        <f>'Рыльск.'!D102</f>
        <v>0</v>
      </c>
      <c r="Z102" s="413">
        <f>'Рыльск.'!E102</f>
        <v>0</v>
      </c>
      <c r="AA102" s="412">
        <f>Сов!C102</f>
        <v>0</v>
      </c>
      <c r="AB102" s="410">
        <f>Сов!D102</f>
        <v>0</v>
      </c>
      <c r="AC102" s="413">
        <f>Сов!E102</f>
        <v>0</v>
      </c>
      <c r="AD102" s="409">
        <f>Солнц!C102</f>
        <v>0</v>
      </c>
      <c r="AE102" s="410">
        <f>Солнц!D102</f>
        <v>0</v>
      </c>
      <c r="AF102" s="413">
        <f>Солнц!E102</f>
        <v>0</v>
      </c>
      <c r="AG102" s="412">
        <f>Судж!C102</f>
        <v>0</v>
      </c>
      <c r="AH102" s="410">
        <f>Судж!D102</f>
        <v>0</v>
      </c>
      <c r="AI102" s="413">
        <f>Судж!E102</f>
        <v>0</v>
      </c>
      <c r="AJ102" s="409">
        <f>Хомут!C102</f>
        <v>0</v>
      </c>
      <c r="AK102" s="410">
        <f>Хомут!D102</f>
        <v>0</v>
      </c>
      <c r="AL102" s="411">
        <f>Хомут!E102</f>
        <v>0</v>
      </c>
      <c r="AM102" s="248">
        <f>'Щигр.'!C102</f>
        <v>0</v>
      </c>
      <c r="AN102" s="410">
        <f>'Щигр.'!D102</f>
        <v>0</v>
      </c>
      <c r="AO102" s="411">
        <f>'Щигр.'!E102</f>
        <v>0</v>
      </c>
      <c r="AP102" s="267">
        <f t="shared" si="1"/>
        <v>0</v>
      </c>
    </row>
    <row r="103" spans="1:42" s="182" customFormat="1" ht="34.5" customHeight="1" hidden="1">
      <c r="A103" s="225">
        <v>90</v>
      </c>
      <c r="B103" s="226" t="s">
        <v>102</v>
      </c>
      <c r="C103" s="248">
        <f>Горш!C103</f>
        <v>0</v>
      </c>
      <c r="D103" s="249">
        <f>Горш!D103</f>
        <v>0</v>
      </c>
      <c r="E103" s="250">
        <f>Горш!E103</f>
        <v>0</v>
      </c>
      <c r="F103" s="409">
        <f>Дмитр!C103</f>
        <v>0</v>
      </c>
      <c r="G103" s="410">
        <f>Дмитр!D103</f>
        <v>0</v>
      </c>
      <c r="H103" s="411">
        <f>Дмитр!E103</f>
        <v>0</v>
      </c>
      <c r="I103" s="412">
        <f>'Жел.'!C103</f>
        <v>0</v>
      </c>
      <c r="J103" s="410">
        <f>'Жел.'!D103</f>
        <v>0</v>
      </c>
      <c r="K103" s="413">
        <f>'Жел.'!E103</f>
        <v>0</v>
      </c>
      <c r="L103" s="412">
        <f>'Золот.'!C103</f>
        <v>0</v>
      </c>
      <c r="M103" s="410">
        <f>'Золот.'!D103</f>
        <v>0</v>
      </c>
      <c r="N103" s="413">
        <f>'Золот.'!E103</f>
        <v>0</v>
      </c>
      <c r="O103" s="412">
        <f>'Кур.'!C103</f>
        <v>0</v>
      </c>
      <c r="P103" s="410">
        <f>'Кур.'!D103</f>
        <v>0</v>
      </c>
      <c r="Q103" s="413">
        <f>'Кур.'!E103</f>
        <v>0</v>
      </c>
      <c r="R103" s="409">
        <f>'Льг.'!C103</f>
        <v>0</v>
      </c>
      <c r="S103" s="410">
        <f>'Льг.'!D103</f>
        <v>0</v>
      </c>
      <c r="T103" s="411">
        <f>'Льг.'!E103</f>
        <v>0</v>
      </c>
      <c r="U103" s="412">
        <f>Обоян!C103</f>
        <v>0</v>
      </c>
      <c r="V103" s="410">
        <f>Обоян!D103</f>
        <v>0</v>
      </c>
      <c r="W103" s="413">
        <f>Обоян!E103</f>
        <v>0</v>
      </c>
      <c r="X103" s="412">
        <f>'Рыльск.'!C103</f>
        <v>0</v>
      </c>
      <c r="Y103" s="410">
        <f>'Рыльск.'!D103</f>
        <v>0</v>
      </c>
      <c r="Z103" s="413">
        <f>'Рыльск.'!E103</f>
        <v>0</v>
      </c>
      <c r="AA103" s="412">
        <f>Сов!C103</f>
        <v>0</v>
      </c>
      <c r="AB103" s="410">
        <f>Сов!D103</f>
        <v>0</v>
      </c>
      <c r="AC103" s="413">
        <f>Сов!E103</f>
        <v>0</v>
      </c>
      <c r="AD103" s="409">
        <f>Солнц!C103</f>
        <v>0</v>
      </c>
      <c r="AE103" s="410">
        <f>Солнц!D103</f>
        <v>0</v>
      </c>
      <c r="AF103" s="413">
        <f>Солнц!E103</f>
        <v>0</v>
      </c>
      <c r="AG103" s="412">
        <f>Судж!C103</f>
        <v>0</v>
      </c>
      <c r="AH103" s="410">
        <f>Судж!D103</f>
        <v>0</v>
      </c>
      <c r="AI103" s="413">
        <f>Судж!E103</f>
        <v>0</v>
      </c>
      <c r="AJ103" s="409">
        <f>Хомут!C103</f>
        <v>0</v>
      </c>
      <c r="AK103" s="410">
        <f>Хомут!D103</f>
        <v>0</v>
      </c>
      <c r="AL103" s="411">
        <f>Хомут!E103</f>
        <v>0</v>
      </c>
      <c r="AM103" s="248">
        <f>'Щигр.'!C103</f>
        <v>0</v>
      </c>
      <c r="AN103" s="410">
        <f>'Щигр.'!D103</f>
        <v>0</v>
      </c>
      <c r="AO103" s="411">
        <f>'Щигр.'!E103</f>
        <v>0</v>
      </c>
      <c r="AP103" s="267">
        <f t="shared" si="1"/>
        <v>0</v>
      </c>
    </row>
    <row r="104" spans="1:42" s="182" customFormat="1" ht="34.5" customHeight="1" hidden="1">
      <c r="A104" s="225">
        <v>91</v>
      </c>
      <c r="B104" s="226" t="s">
        <v>103</v>
      </c>
      <c r="C104" s="248">
        <f>Горш!C104</f>
        <v>0</v>
      </c>
      <c r="D104" s="249">
        <f>Горш!D104</f>
        <v>0</v>
      </c>
      <c r="E104" s="250">
        <f>Горш!E104</f>
        <v>0</v>
      </c>
      <c r="F104" s="409">
        <f>Дмитр!C104</f>
        <v>0</v>
      </c>
      <c r="G104" s="410">
        <f>Дмитр!D104</f>
        <v>0</v>
      </c>
      <c r="H104" s="411">
        <f>Дмитр!E104</f>
        <v>0</v>
      </c>
      <c r="I104" s="412">
        <f>'Жел.'!C104</f>
        <v>0</v>
      </c>
      <c r="J104" s="410">
        <f>'Жел.'!D104</f>
        <v>0</v>
      </c>
      <c r="K104" s="413">
        <f>'Жел.'!E104</f>
        <v>0</v>
      </c>
      <c r="L104" s="412">
        <f>'Золот.'!C104</f>
        <v>0</v>
      </c>
      <c r="M104" s="410">
        <f>'Золот.'!D104</f>
        <v>0</v>
      </c>
      <c r="N104" s="413">
        <f>'Золот.'!E104</f>
        <v>0</v>
      </c>
      <c r="O104" s="412">
        <f>'Кур.'!C104</f>
        <v>0</v>
      </c>
      <c r="P104" s="410">
        <f>'Кур.'!D104</f>
        <v>0</v>
      </c>
      <c r="Q104" s="413">
        <f>'Кур.'!E104</f>
        <v>0</v>
      </c>
      <c r="R104" s="409">
        <f>'Льг.'!C104</f>
        <v>0</v>
      </c>
      <c r="S104" s="410">
        <f>'Льг.'!D104</f>
        <v>0</v>
      </c>
      <c r="T104" s="411">
        <f>'Льг.'!E104</f>
        <v>0</v>
      </c>
      <c r="U104" s="412">
        <f>Обоян!C104</f>
        <v>0</v>
      </c>
      <c r="V104" s="410">
        <f>Обоян!D104</f>
        <v>0</v>
      </c>
      <c r="W104" s="413">
        <f>Обоян!E104</f>
        <v>0</v>
      </c>
      <c r="X104" s="412">
        <f>'Рыльск.'!C104</f>
        <v>0</v>
      </c>
      <c r="Y104" s="410">
        <f>'Рыльск.'!D104</f>
        <v>0</v>
      </c>
      <c r="Z104" s="413">
        <f>'Рыльск.'!E104</f>
        <v>0</v>
      </c>
      <c r="AA104" s="412">
        <f>Сов!C104</f>
        <v>0</v>
      </c>
      <c r="AB104" s="410">
        <f>Сов!D104</f>
        <v>0</v>
      </c>
      <c r="AC104" s="413">
        <f>Сов!E104</f>
        <v>0</v>
      </c>
      <c r="AD104" s="409">
        <f>Солнц!C104</f>
        <v>0</v>
      </c>
      <c r="AE104" s="410">
        <f>Солнц!D104</f>
        <v>0</v>
      </c>
      <c r="AF104" s="413">
        <f>Солнц!E104</f>
        <v>0</v>
      </c>
      <c r="AG104" s="412">
        <f>Судж!C104</f>
        <v>0</v>
      </c>
      <c r="AH104" s="410">
        <f>Судж!D104</f>
        <v>0</v>
      </c>
      <c r="AI104" s="413">
        <f>Судж!E104</f>
        <v>0</v>
      </c>
      <c r="AJ104" s="409">
        <f>Хомут!C104</f>
        <v>0</v>
      </c>
      <c r="AK104" s="410">
        <f>Хомут!D104</f>
        <v>0</v>
      </c>
      <c r="AL104" s="411">
        <f>Хомут!E104</f>
        <v>0</v>
      </c>
      <c r="AM104" s="248">
        <f>'Щигр.'!C104</f>
        <v>0</v>
      </c>
      <c r="AN104" s="410">
        <f>'Щигр.'!D104</f>
        <v>0</v>
      </c>
      <c r="AO104" s="411">
        <f>'Щигр.'!E104</f>
        <v>0</v>
      </c>
      <c r="AP104" s="267">
        <f t="shared" si="1"/>
        <v>0</v>
      </c>
    </row>
    <row r="105" spans="1:42" s="190" customFormat="1" ht="34.5" customHeight="1" hidden="1">
      <c r="A105" s="225">
        <v>92</v>
      </c>
      <c r="B105" s="226" t="s">
        <v>104</v>
      </c>
      <c r="C105" s="248">
        <f>Горш!C105</f>
        <v>0</v>
      </c>
      <c r="D105" s="249">
        <f>Горш!D105</f>
        <v>0</v>
      </c>
      <c r="E105" s="250">
        <f>Горш!E105</f>
        <v>0</v>
      </c>
      <c r="F105" s="409">
        <f>Дмитр!C105</f>
        <v>0</v>
      </c>
      <c r="G105" s="410">
        <f>Дмитр!D105</f>
        <v>0</v>
      </c>
      <c r="H105" s="411">
        <f>Дмитр!E105</f>
        <v>0</v>
      </c>
      <c r="I105" s="412">
        <f>'Жел.'!C105</f>
        <v>0</v>
      </c>
      <c r="J105" s="410">
        <f>'Жел.'!D105</f>
        <v>0</v>
      </c>
      <c r="K105" s="413">
        <f>'Жел.'!E105</f>
        <v>0</v>
      </c>
      <c r="L105" s="412">
        <f>'Золот.'!C105</f>
        <v>0</v>
      </c>
      <c r="M105" s="410">
        <f>'Золот.'!D105</f>
        <v>0</v>
      </c>
      <c r="N105" s="413">
        <f>'Золот.'!E105</f>
        <v>0</v>
      </c>
      <c r="O105" s="412">
        <f>'Кур.'!C105</f>
        <v>0</v>
      </c>
      <c r="P105" s="410">
        <f>'Кур.'!D105</f>
        <v>0</v>
      </c>
      <c r="Q105" s="413">
        <f>'Кур.'!E105</f>
        <v>0</v>
      </c>
      <c r="R105" s="409">
        <f>'Льг.'!C105</f>
        <v>0</v>
      </c>
      <c r="S105" s="410">
        <f>'Льг.'!D105</f>
        <v>0</v>
      </c>
      <c r="T105" s="411">
        <f>'Льг.'!E105</f>
        <v>0</v>
      </c>
      <c r="U105" s="412">
        <f>Обоян!C105</f>
        <v>0</v>
      </c>
      <c r="V105" s="410">
        <f>Обоян!D105</f>
        <v>0</v>
      </c>
      <c r="W105" s="413">
        <f>Обоян!E105</f>
        <v>0</v>
      </c>
      <c r="X105" s="412">
        <f>'Рыльск.'!C105</f>
        <v>0</v>
      </c>
      <c r="Y105" s="410">
        <f>'Рыльск.'!D105</f>
        <v>0</v>
      </c>
      <c r="Z105" s="413">
        <f>'Рыльск.'!E105</f>
        <v>0</v>
      </c>
      <c r="AA105" s="412">
        <f>Сов!C105</f>
        <v>0</v>
      </c>
      <c r="AB105" s="410">
        <f>Сов!D105</f>
        <v>0</v>
      </c>
      <c r="AC105" s="413">
        <f>Сов!E105</f>
        <v>0</v>
      </c>
      <c r="AD105" s="409">
        <f>Солнц!C105</f>
        <v>0</v>
      </c>
      <c r="AE105" s="410">
        <f>Солнц!D105</f>
        <v>0</v>
      </c>
      <c r="AF105" s="413">
        <f>Солнц!E105</f>
        <v>0</v>
      </c>
      <c r="AG105" s="412">
        <f>Судж!C105</f>
        <v>0</v>
      </c>
      <c r="AH105" s="410">
        <f>Судж!D105</f>
        <v>0</v>
      </c>
      <c r="AI105" s="413">
        <f>Судж!E105</f>
        <v>0</v>
      </c>
      <c r="AJ105" s="409">
        <f>Хомут!C105</f>
        <v>0</v>
      </c>
      <c r="AK105" s="410">
        <f>Хомут!D105</f>
        <v>0</v>
      </c>
      <c r="AL105" s="411">
        <f>Хомут!E105</f>
        <v>0</v>
      </c>
      <c r="AM105" s="248">
        <f>'Щигр.'!C105</f>
        <v>0</v>
      </c>
      <c r="AN105" s="410">
        <f>'Щигр.'!D105</f>
        <v>0</v>
      </c>
      <c r="AO105" s="411">
        <f>'Щигр.'!E105</f>
        <v>0</v>
      </c>
      <c r="AP105" s="267">
        <f t="shared" si="1"/>
        <v>0</v>
      </c>
    </row>
    <row r="106" spans="1:42" s="182" customFormat="1" ht="34.5" customHeight="1" thickBot="1">
      <c r="A106" s="225">
        <v>93</v>
      </c>
      <c r="B106" s="226" t="s">
        <v>105</v>
      </c>
      <c r="C106" s="248">
        <f>Горш!C106</f>
        <v>0</v>
      </c>
      <c r="D106" s="249">
        <f>Горш!D106</f>
        <v>0</v>
      </c>
      <c r="E106" s="250">
        <f>Горш!E106</f>
        <v>0</v>
      </c>
      <c r="F106" s="409">
        <f>Дмитр!C106</f>
        <v>0</v>
      </c>
      <c r="G106" s="410">
        <f>Дмитр!D106</f>
        <v>0</v>
      </c>
      <c r="H106" s="411">
        <f>Дмитр!E106</f>
        <v>0</v>
      </c>
      <c r="I106" s="412">
        <f>'Жел.'!C106</f>
        <v>0</v>
      </c>
      <c r="J106" s="410">
        <f>'Жел.'!D106</f>
        <v>0</v>
      </c>
      <c r="K106" s="413">
        <f>'Жел.'!E106</f>
        <v>0</v>
      </c>
      <c r="L106" s="412">
        <f>'Золот.'!C106</f>
        <v>0</v>
      </c>
      <c r="M106" s="410">
        <f>'Золот.'!D106</f>
        <v>0</v>
      </c>
      <c r="N106" s="413">
        <f>'Золот.'!E106</f>
        <v>0</v>
      </c>
      <c r="O106" s="412">
        <f>'Кур.'!C106</f>
        <v>0</v>
      </c>
      <c r="P106" s="410">
        <f>'Кур.'!D106</f>
        <v>0</v>
      </c>
      <c r="Q106" s="413">
        <f>'Кур.'!E106</f>
        <v>0</v>
      </c>
      <c r="R106" s="409">
        <f>'Льг.'!C106</f>
        <v>0</v>
      </c>
      <c r="S106" s="410">
        <f>'Льг.'!D106</f>
        <v>0</v>
      </c>
      <c r="T106" s="411">
        <f>'Льг.'!E106</f>
        <v>0</v>
      </c>
      <c r="U106" s="412">
        <f>Обоян!C106</f>
        <v>0</v>
      </c>
      <c r="V106" s="410">
        <f>Обоян!D106</f>
        <v>0</v>
      </c>
      <c r="W106" s="413">
        <f>Обоян!E106</f>
        <v>0</v>
      </c>
      <c r="X106" s="412">
        <f>'Рыльск.'!C106</f>
        <v>0</v>
      </c>
      <c r="Y106" s="410">
        <f>'Рыльск.'!D106</f>
        <v>0</v>
      </c>
      <c r="Z106" s="413">
        <f>'Рыльск.'!E106</f>
        <v>0</v>
      </c>
      <c r="AA106" s="412">
        <f>Сов!C106</f>
        <v>0</v>
      </c>
      <c r="AB106" s="410">
        <f>Сов!D106</f>
        <v>0</v>
      </c>
      <c r="AC106" s="413">
        <f>Сов!E106</f>
        <v>0</v>
      </c>
      <c r="AD106" s="409">
        <f>Солнц!C106</f>
        <v>0.5</v>
      </c>
      <c r="AE106" s="410">
        <f>Солнц!D106</f>
        <v>40</v>
      </c>
      <c r="AF106" s="413">
        <f>Солнц!E106</f>
        <v>15</v>
      </c>
      <c r="AG106" s="412">
        <f>Судж!C106</f>
        <v>0</v>
      </c>
      <c r="AH106" s="410">
        <f>Судж!D106</f>
        <v>0</v>
      </c>
      <c r="AI106" s="413">
        <f>Судж!E106</f>
        <v>0</v>
      </c>
      <c r="AJ106" s="409">
        <f>Хомут!C106</f>
        <v>0</v>
      </c>
      <c r="AK106" s="410">
        <f>Хомут!D106</f>
        <v>0</v>
      </c>
      <c r="AL106" s="411">
        <f>Хомут!E106</f>
        <v>0</v>
      </c>
      <c r="AM106" s="248">
        <f>'Щигр.'!C106</f>
        <v>0</v>
      </c>
      <c r="AN106" s="410">
        <f>'Щигр.'!D106</f>
        <v>0</v>
      </c>
      <c r="AO106" s="411">
        <f>'Щигр.'!E106</f>
        <v>0</v>
      </c>
      <c r="AP106" s="267">
        <f t="shared" si="1"/>
        <v>40</v>
      </c>
    </row>
    <row r="107" spans="1:42" s="182" customFormat="1" ht="34.5" customHeight="1" hidden="1">
      <c r="A107" s="225">
        <v>94</v>
      </c>
      <c r="B107" s="226" t="s">
        <v>106</v>
      </c>
      <c r="C107" s="248">
        <f>Горш!C107</f>
        <v>0</v>
      </c>
      <c r="D107" s="249">
        <f>Горш!D107</f>
        <v>0</v>
      </c>
      <c r="E107" s="250">
        <f>Горш!E107</f>
        <v>0</v>
      </c>
      <c r="F107" s="409">
        <f>Дмитр!C107</f>
        <v>0</v>
      </c>
      <c r="G107" s="410">
        <f>Дмитр!D107</f>
        <v>0</v>
      </c>
      <c r="H107" s="411">
        <f>Дмитр!E107</f>
        <v>0</v>
      </c>
      <c r="I107" s="412">
        <f>'Жел.'!C107</f>
        <v>0</v>
      </c>
      <c r="J107" s="410">
        <f>'Жел.'!D107</f>
        <v>0</v>
      </c>
      <c r="K107" s="413">
        <f>'Жел.'!E107</f>
        <v>0</v>
      </c>
      <c r="L107" s="412">
        <f>'Золот.'!C107</f>
        <v>0</v>
      </c>
      <c r="M107" s="410">
        <f>'Золот.'!D107</f>
        <v>0</v>
      </c>
      <c r="N107" s="413">
        <f>'Золот.'!E107</f>
        <v>0</v>
      </c>
      <c r="O107" s="412">
        <f>'Кур.'!C107</f>
        <v>0</v>
      </c>
      <c r="P107" s="410">
        <f>'Кур.'!D107</f>
        <v>0</v>
      </c>
      <c r="Q107" s="413">
        <f>'Кур.'!E107</f>
        <v>0</v>
      </c>
      <c r="R107" s="409">
        <f>'Льг.'!C107</f>
        <v>0</v>
      </c>
      <c r="S107" s="410">
        <f>'Льг.'!D107</f>
        <v>0</v>
      </c>
      <c r="T107" s="411">
        <f>'Льг.'!E107</f>
        <v>0</v>
      </c>
      <c r="U107" s="412">
        <f>Обоян!C107</f>
        <v>0</v>
      </c>
      <c r="V107" s="410">
        <f>Обоян!D107</f>
        <v>0</v>
      </c>
      <c r="W107" s="413">
        <f>Обоян!E107</f>
        <v>0</v>
      </c>
      <c r="X107" s="412">
        <f>'Рыльск.'!C107</f>
        <v>0</v>
      </c>
      <c r="Y107" s="410">
        <f>'Рыльск.'!D107</f>
        <v>0</v>
      </c>
      <c r="Z107" s="413">
        <f>'Рыльск.'!E107</f>
        <v>0</v>
      </c>
      <c r="AA107" s="412">
        <f>Сов!C107</f>
        <v>0</v>
      </c>
      <c r="AB107" s="410">
        <f>Сов!D107</f>
        <v>0</v>
      </c>
      <c r="AC107" s="413">
        <f>Сов!E107</f>
        <v>0</v>
      </c>
      <c r="AD107" s="409">
        <f>Солнц!C107</f>
        <v>0</v>
      </c>
      <c r="AE107" s="410">
        <f>Солнц!D107</f>
        <v>0</v>
      </c>
      <c r="AF107" s="413">
        <f>Солнц!E107</f>
        <v>0</v>
      </c>
      <c r="AG107" s="412">
        <f>Судж!C107</f>
        <v>0</v>
      </c>
      <c r="AH107" s="410">
        <f>Судж!D107</f>
        <v>0</v>
      </c>
      <c r="AI107" s="413">
        <f>Судж!E107</f>
        <v>0</v>
      </c>
      <c r="AJ107" s="409">
        <f>Хомут!C107</f>
        <v>0</v>
      </c>
      <c r="AK107" s="410">
        <f>Хомут!D107</f>
        <v>0</v>
      </c>
      <c r="AL107" s="411">
        <f>Хомут!E107</f>
        <v>0</v>
      </c>
      <c r="AM107" s="248">
        <f>'Щигр.'!C107</f>
        <v>0</v>
      </c>
      <c r="AN107" s="410">
        <f>'Щигр.'!D107</f>
        <v>0</v>
      </c>
      <c r="AO107" s="411">
        <f>'Щигр.'!E107</f>
        <v>0</v>
      </c>
      <c r="AP107" s="267">
        <f t="shared" si="1"/>
        <v>0</v>
      </c>
    </row>
    <row r="108" spans="1:42" s="182" customFormat="1" ht="34.5" customHeight="1" hidden="1">
      <c r="A108" s="225">
        <v>95</v>
      </c>
      <c r="B108" s="226" t="s">
        <v>107</v>
      </c>
      <c r="C108" s="248">
        <f>Горш!C108</f>
        <v>0</v>
      </c>
      <c r="D108" s="249">
        <f>Горш!D108</f>
        <v>0</v>
      </c>
      <c r="E108" s="250">
        <f>Горш!E108</f>
        <v>0</v>
      </c>
      <c r="F108" s="409">
        <f>Дмитр!C108</f>
        <v>0</v>
      </c>
      <c r="G108" s="410">
        <f>Дмитр!D108</f>
        <v>0</v>
      </c>
      <c r="H108" s="411">
        <f>Дмитр!E108</f>
        <v>0</v>
      </c>
      <c r="I108" s="412">
        <f>'Жел.'!C108</f>
        <v>0</v>
      </c>
      <c r="J108" s="410">
        <f>'Жел.'!D108</f>
        <v>0</v>
      </c>
      <c r="K108" s="413">
        <f>'Жел.'!E108</f>
        <v>0</v>
      </c>
      <c r="L108" s="412">
        <f>'Золот.'!C108</f>
        <v>0</v>
      </c>
      <c r="M108" s="410">
        <f>'Золот.'!D108</f>
        <v>0</v>
      </c>
      <c r="N108" s="413">
        <f>'Золот.'!E108</f>
        <v>0</v>
      </c>
      <c r="O108" s="412">
        <f>'Кур.'!C108</f>
        <v>0</v>
      </c>
      <c r="P108" s="410">
        <f>'Кур.'!D108</f>
        <v>0</v>
      </c>
      <c r="Q108" s="413">
        <f>'Кур.'!E108</f>
        <v>0</v>
      </c>
      <c r="R108" s="409">
        <f>'Льг.'!C108</f>
        <v>0</v>
      </c>
      <c r="S108" s="410">
        <f>'Льг.'!D108</f>
        <v>0</v>
      </c>
      <c r="T108" s="411">
        <f>'Льг.'!E108</f>
        <v>0</v>
      </c>
      <c r="U108" s="412">
        <f>Обоян!C108</f>
        <v>0</v>
      </c>
      <c r="V108" s="410">
        <f>Обоян!D108</f>
        <v>0</v>
      </c>
      <c r="W108" s="413">
        <f>Обоян!E108</f>
        <v>0</v>
      </c>
      <c r="X108" s="412">
        <f>'Рыльск.'!C108</f>
        <v>0</v>
      </c>
      <c r="Y108" s="410">
        <f>'Рыльск.'!D108</f>
        <v>0</v>
      </c>
      <c r="Z108" s="413">
        <f>'Рыльск.'!E108</f>
        <v>0</v>
      </c>
      <c r="AA108" s="412">
        <f>Сов!C108</f>
        <v>0</v>
      </c>
      <c r="AB108" s="410">
        <f>Сов!D108</f>
        <v>0</v>
      </c>
      <c r="AC108" s="413">
        <f>Сов!E108</f>
        <v>0</v>
      </c>
      <c r="AD108" s="409">
        <f>Солнц!C108</f>
        <v>0</v>
      </c>
      <c r="AE108" s="410">
        <f>Солнц!D108</f>
        <v>0</v>
      </c>
      <c r="AF108" s="413">
        <f>Солнц!E108</f>
        <v>0</v>
      </c>
      <c r="AG108" s="412">
        <f>Судж!C108</f>
        <v>0</v>
      </c>
      <c r="AH108" s="410">
        <f>Судж!D108</f>
        <v>0</v>
      </c>
      <c r="AI108" s="413">
        <f>Судж!E108</f>
        <v>0</v>
      </c>
      <c r="AJ108" s="409">
        <f>Хомут!C108</f>
        <v>0</v>
      </c>
      <c r="AK108" s="410">
        <f>Хомут!D108</f>
        <v>0</v>
      </c>
      <c r="AL108" s="411">
        <f>Хомут!E108</f>
        <v>0</v>
      </c>
      <c r="AM108" s="248">
        <f>'Щигр.'!C108</f>
        <v>0</v>
      </c>
      <c r="AN108" s="410">
        <f>'Щигр.'!D108</f>
        <v>0</v>
      </c>
      <c r="AO108" s="411">
        <f>'Щигр.'!E108</f>
        <v>0</v>
      </c>
      <c r="AP108" s="267">
        <f t="shared" si="1"/>
        <v>0</v>
      </c>
    </row>
    <row r="109" spans="1:42" s="182" customFormat="1" ht="34.5" customHeight="1" hidden="1">
      <c r="A109" s="225">
        <v>96</v>
      </c>
      <c r="B109" s="226" t="s">
        <v>108</v>
      </c>
      <c r="C109" s="248">
        <f>Горш!C109</f>
        <v>0</v>
      </c>
      <c r="D109" s="249">
        <f>Горш!D109</f>
        <v>0</v>
      </c>
      <c r="E109" s="250">
        <f>Горш!E109</f>
        <v>0</v>
      </c>
      <c r="F109" s="409">
        <f>Дмитр!C109</f>
        <v>0</v>
      </c>
      <c r="G109" s="410">
        <f>Дмитр!D109</f>
        <v>0</v>
      </c>
      <c r="H109" s="411">
        <f>Дмитр!E109</f>
        <v>0</v>
      </c>
      <c r="I109" s="412">
        <f>'Жел.'!C109</f>
        <v>0</v>
      </c>
      <c r="J109" s="410">
        <f>'Жел.'!D109</f>
        <v>0</v>
      </c>
      <c r="K109" s="413">
        <f>'Жел.'!E109</f>
        <v>0</v>
      </c>
      <c r="L109" s="412">
        <f>'Золот.'!C109</f>
        <v>0</v>
      </c>
      <c r="M109" s="410">
        <f>'Золот.'!D109</f>
        <v>0</v>
      </c>
      <c r="N109" s="413">
        <f>'Золот.'!E109</f>
        <v>0</v>
      </c>
      <c r="O109" s="412">
        <f>'Кур.'!C109</f>
        <v>0</v>
      </c>
      <c r="P109" s="410">
        <f>'Кур.'!D109</f>
        <v>0</v>
      </c>
      <c r="Q109" s="413">
        <f>'Кур.'!E109</f>
        <v>0</v>
      </c>
      <c r="R109" s="409">
        <f>'Льг.'!C109</f>
        <v>0</v>
      </c>
      <c r="S109" s="410">
        <f>'Льг.'!D109</f>
        <v>0</v>
      </c>
      <c r="T109" s="411">
        <f>'Льг.'!E109</f>
        <v>0</v>
      </c>
      <c r="U109" s="412">
        <f>Обоян!C109</f>
        <v>0</v>
      </c>
      <c r="V109" s="410">
        <f>Обоян!D109</f>
        <v>0</v>
      </c>
      <c r="W109" s="413">
        <f>Обоян!E109</f>
        <v>0</v>
      </c>
      <c r="X109" s="412">
        <f>'Рыльск.'!C109</f>
        <v>0</v>
      </c>
      <c r="Y109" s="410">
        <f>'Рыльск.'!D109</f>
        <v>0</v>
      </c>
      <c r="Z109" s="413">
        <f>'Рыльск.'!E109</f>
        <v>0</v>
      </c>
      <c r="AA109" s="412">
        <f>Сов!C109</f>
        <v>0</v>
      </c>
      <c r="AB109" s="410">
        <f>Сов!D109</f>
        <v>0</v>
      </c>
      <c r="AC109" s="413">
        <f>Сов!E109</f>
        <v>0</v>
      </c>
      <c r="AD109" s="409">
        <f>Солнц!C109</f>
        <v>0</v>
      </c>
      <c r="AE109" s="410">
        <f>Солнц!D109</f>
        <v>0</v>
      </c>
      <c r="AF109" s="413">
        <f>Солнц!E109</f>
        <v>0</v>
      </c>
      <c r="AG109" s="412">
        <f>Судж!C109</f>
        <v>0</v>
      </c>
      <c r="AH109" s="410">
        <f>Судж!D109</f>
        <v>0</v>
      </c>
      <c r="AI109" s="413">
        <f>Судж!E109</f>
        <v>0</v>
      </c>
      <c r="AJ109" s="409">
        <f>Хомут!C109</f>
        <v>0</v>
      </c>
      <c r="AK109" s="410">
        <f>Хомут!D109</f>
        <v>0</v>
      </c>
      <c r="AL109" s="411">
        <f>Хомут!E109</f>
        <v>0</v>
      </c>
      <c r="AM109" s="248">
        <f>'Щигр.'!C109</f>
        <v>0</v>
      </c>
      <c r="AN109" s="410">
        <f>'Щигр.'!D109</f>
        <v>0</v>
      </c>
      <c r="AO109" s="411">
        <f>'Щигр.'!E109</f>
        <v>0</v>
      </c>
      <c r="AP109" s="267">
        <f t="shared" si="1"/>
        <v>0</v>
      </c>
    </row>
    <row r="110" spans="1:42" s="182" customFormat="1" ht="34.5" customHeight="1" hidden="1">
      <c r="A110" s="225">
        <v>97</v>
      </c>
      <c r="B110" s="226" t="s">
        <v>109</v>
      </c>
      <c r="C110" s="248">
        <f>Горш!C110</f>
        <v>0</v>
      </c>
      <c r="D110" s="249">
        <f>Горш!D110</f>
        <v>0</v>
      </c>
      <c r="E110" s="250">
        <f>Горш!E110</f>
        <v>0</v>
      </c>
      <c r="F110" s="409">
        <f>Дмитр!C110</f>
        <v>0</v>
      </c>
      <c r="G110" s="410">
        <f>Дмитр!D110</f>
        <v>0</v>
      </c>
      <c r="H110" s="411">
        <f>Дмитр!E110</f>
        <v>0</v>
      </c>
      <c r="I110" s="412">
        <f>'Жел.'!C110</f>
        <v>0</v>
      </c>
      <c r="J110" s="410">
        <f>'Жел.'!D110</f>
        <v>0</v>
      </c>
      <c r="K110" s="413">
        <f>'Жел.'!E110</f>
        <v>0</v>
      </c>
      <c r="L110" s="412">
        <f>'Золот.'!C110</f>
        <v>0</v>
      </c>
      <c r="M110" s="410">
        <f>'Золот.'!D110</f>
        <v>0</v>
      </c>
      <c r="N110" s="413">
        <f>'Золот.'!E110</f>
        <v>0</v>
      </c>
      <c r="O110" s="412">
        <f>'Кур.'!C110</f>
        <v>0</v>
      </c>
      <c r="P110" s="410">
        <f>'Кур.'!D110</f>
        <v>0</v>
      </c>
      <c r="Q110" s="413">
        <f>'Кур.'!E110</f>
        <v>0</v>
      </c>
      <c r="R110" s="409">
        <f>'Льг.'!C110</f>
        <v>0</v>
      </c>
      <c r="S110" s="410">
        <f>'Льг.'!D110</f>
        <v>0</v>
      </c>
      <c r="T110" s="411">
        <f>'Льг.'!E110</f>
        <v>0</v>
      </c>
      <c r="U110" s="412">
        <f>Обоян!C110</f>
        <v>0</v>
      </c>
      <c r="V110" s="410">
        <f>Обоян!D110</f>
        <v>0</v>
      </c>
      <c r="W110" s="413">
        <f>Обоян!E110</f>
        <v>0</v>
      </c>
      <c r="X110" s="412">
        <f>'Рыльск.'!C110</f>
        <v>0</v>
      </c>
      <c r="Y110" s="410">
        <f>'Рыльск.'!D110</f>
        <v>0</v>
      </c>
      <c r="Z110" s="413">
        <f>'Рыльск.'!E110</f>
        <v>0</v>
      </c>
      <c r="AA110" s="412">
        <f>Сов!C110</f>
        <v>0</v>
      </c>
      <c r="AB110" s="410">
        <f>Сов!D110</f>
        <v>0</v>
      </c>
      <c r="AC110" s="413">
        <f>Сов!E110</f>
        <v>0</v>
      </c>
      <c r="AD110" s="409">
        <f>Солнц!C110</f>
        <v>0</v>
      </c>
      <c r="AE110" s="410">
        <f>Солнц!D110</f>
        <v>0</v>
      </c>
      <c r="AF110" s="413">
        <f>Солнц!E110</f>
        <v>0</v>
      </c>
      <c r="AG110" s="412">
        <f>Судж!C110</f>
        <v>0</v>
      </c>
      <c r="AH110" s="410">
        <f>Судж!D110</f>
        <v>0</v>
      </c>
      <c r="AI110" s="413">
        <f>Судж!E110</f>
        <v>0</v>
      </c>
      <c r="AJ110" s="409">
        <f>Хомут!C110</f>
        <v>0</v>
      </c>
      <c r="AK110" s="410">
        <f>Хомут!D110</f>
        <v>0</v>
      </c>
      <c r="AL110" s="411">
        <f>Хомут!E110</f>
        <v>0</v>
      </c>
      <c r="AM110" s="248">
        <f>'Щигр.'!C110</f>
        <v>0</v>
      </c>
      <c r="AN110" s="410">
        <f>'Щигр.'!D110</f>
        <v>0</v>
      </c>
      <c r="AO110" s="411">
        <f>'Щигр.'!E110</f>
        <v>0</v>
      </c>
      <c r="AP110" s="267">
        <f t="shared" si="1"/>
        <v>0</v>
      </c>
    </row>
    <row r="111" spans="1:42" s="182" customFormat="1" ht="34.5" customHeight="1" hidden="1">
      <c r="A111" s="225">
        <v>98</v>
      </c>
      <c r="B111" s="226" t="s">
        <v>110</v>
      </c>
      <c r="C111" s="248">
        <f>Горш!C111</f>
        <v>0</v>
      </c>
      <c r="D111" s="249">
        <f>Горш!D111</f>
        <v>0</v>
      </c>
      <c r="E111" s="250">
        <f>Горш!E111</f>
        <v>0</v>
      </c>
      <c r="F111" s="409">
        <f>Дмитр!C111</f>
        <v>0</v>
      </c>
      <c r="G111" s="410">
        <f>Дмитр!D111</f>
        <v>0</v>
      </c>
      <c r="H111" s="411">
        <f>Дмитр!E111</f>
        <v>0</v>
      </c>
      <c r="I111" s="412">
        <f>'Жел.'!C111</f>
        <v>0</v>
      </c>
      <c r="J111" s="410">
        <f>'Жел.'!D111</f>
        <v>0</v>
      </c>
      <c r="K111" s="413">
        <f>'Жел.'!E111</f>
        <v>0</v>
      </c>
      <c r="L111" s="412">
        <f>'Золот.'!C111</f>
        <v>0</v>
      </c>
      <c r="M111" s="410">
        <f>'Золот.'!D111</f>
        <v>0</v>
      </c>
      <c r="N111" s="413">
        <f>'Золот.'!E111</f>
        <v>0</v>
      </c>
      <c r="O111" s="412">
        <f>'Кур.'!C111</f>
        <v>0</v>
      </c>
      <c r="P111" s="410">
        <f>'Кур.'!D111</f>
        <v>0</v>
      </c>
      <c r="Q111" s="413">
        <f>'Кур.'!E111</f>
        <v>0</v>
      </c>
      <c r="R111" s="409">
        <f>'Льг.'!C111</f>
        <v>0</v>
      </c>
      <c r="S111" s="410">
        <f>'Льг.'!D111</f>
        <v>0</v>
      </c>
      <c r="T111" s="411">
        <f>'Льг.'!E111</f>
        <v>0</v>
      </c>
      <c r="U111" s="412">
        <f>Обоян!C111</f>
        <v>0</v>
      </c>
      <c r="V111" s="410">
        <f>Обоян!D111</f>
        <v>0</v>
      </c>
      <c r="W111" s="413">
        <f>Обоян!E111</f>
        <v>0</v>
      </c>
      <c r="X111" s="412">
        <f>'Рыльск.'!C111</f>
        <v>0</v>
      </c>
      <c r="Y111" s="410">
        <f>'Рыльск.'!D111</f>
        <v>0</v>
      </c>
      <c r="Z111" s="413">
        <f>'Рыльск.'!E111</f>
        <v>0</v>
      </c>
      <c r="AA111" s="412">
        <f>Сов!C111</f>
        <v>0</v>
      </c>
      <c r="AB111" s="410">
        <f>Сов!D111</f>
        <v>0</v>
      </c>
      <c r="AC111" s="413">
        <f>Сов!E111</f>
        <v>0</v>
      </c>
      <c r="AD111" s="409">
        <f>Солнц!C111</f>
        <v>0</v>
      </c>
      <c r="AE111" s="410">
        <f>Солнц!D111</f>
        <v>0</v>
      </c>
      <c r="AF111" s="413">
        <f>Солнц!E111</f>
        <v>0</v>
      </c>
      <c r="AG111" s="412">
        <f>Судж!C111</f>
        <v>0</v>
      </c>
      <c r="AH111" s="410">
        <f>Судж!D111</f>
        <v>0</v>
      </c>
      <c r="AI111" s="413">
        <f>Судж!E111</f>
        <v>0</v>
      </c>
      <c r="AJ111" s="409">
        <f>Хомут!C111</f>
        <v>0</v>
      </c>
      <c r="AK111" s="410">
        <f>Хомут!D111</f>
        <v>0</v>
      </c>
      <c r="AL111" s="411">
        <f>Хомут!E111</f>
        <v>0</v>
      </c>
      <c r="AM111" s="248">
        <f>'Щигр.'!C111</f>
        <v>0</v>
      </c>
      <c r="AN111" s="410">
        <f>'Щигр.'!D111</f>
        <v>0</v>
      </c>
      <c r="AO111" s="411">
        <f>'Щигр.'!E111</f>
        <v>0</v>
      </c>
      <c r="AP111" s="267">
        <f t="shared" si="1"/>
        <v>0</v>
      </c>
    </row>
    <row r="112" spans="1:42" s="182" customFormat="1" ht="33" customHeight="1" hidden="1" thickBot="1">
      <c r="A112" s="225">
        <v>99</v>
      </c>
      <c r="B112" s="226" t="s">
        <v>111</v>
      </c>
      <c r="C112" s="248">
        <f>Горш!C112</f>
        <v>0</v>
      </c>
      <c r="D112" s="249">
        <f>Горш!D112</f>
        <v>0</v>
      </c>
      <c r="E112" s="250">
        <f>Горш!E112</f>
        <v>0</v>
      </c>
      <c r="F112" s="409">
        <f>Дмитр!C112</f>
        <v>0</v>
      </c>
      <c r="G112" s="410">
        <f>Дмитр!D112</f>
        <v>0</v>
      </c>
      <c r="H112" s="411">
        <f>Дмитр!E112</f>
        <v>0</v>
      </c>
      <c r="I112" s="412">
        <f>'Жел.'!C112</f>
        <v>0</v>
      </c>
      <c r="J112" s="410">
        <f>'Жел.'!D112</f>
        <v>0</v>
      </c>
      <c r="K112" s="413">
        <f>'Жел.'!E112</f>
        <v>0</v>
      </c>
      <c r="L112" s="412">
        <f>'Золот.'!C112</f>
        <v>0</v>
      </c>
      <c r="M112" s="410">
        <f>'Золот.'!D112</f>
        <v>0</v>
      </c>
      <c r="N112" s="413">
        <f>'Золот.'!E112</f>
        <v>0</v>
      </c>
      <c r="O112" s="412">
        <f>'Кур.'!C112</f>
        <v>0</v>
      </c>
      <c r="P112" s="410">
        <f>'Кур.'!D112</f>
        <v>0</v>
      </c>
      <c r="Q112" s="413">
        <f>'Кур.'!E112</f>
        <v>0</v>
      </c>
      <c r="R112" s="409">
        <f>'Льг.'!C112</f>
        <v>0</v>
      </c>
      <c r="S112" s="410">
        <f>'Льг.'!D112</f>
        <v>0</v>
      </c>
      <c r="T112" s="411">
        <f>'Льг.'!E112</f>
        <v>0</v>
      </c>
      <c r="U112" s="412">
        <f>Обоян!C112</f>
        <v>0</v>
      </c>
      <c r="V112" s="410">
        <f>Обоян!D112</f>
        <v>0</v>
      </c>
      <c r="W112" s="413">
        <f>Обоян!E112</f>
        <v>0</v>
      </c>
      <c r="X112" s="412">
        <f>'Рыльск.'!C112</f>
        <v>0</v>
      </c>
      <c r="Y112" s="410">
        <f>'Рыльск.'!D112</f>
        <v>0</v>
      </c>
      <c r="Z112" s="413">
        <f>'Рыльск.'!E112</f>
        <v>0</v>
      </c>
      <c r="AA112" s="412">
        <f>Сов!C112</f>
        <v>0</v>
      </c>
      <c r="AB112" s="410">
        <f>Сов!D112</f>
        <v>0</v>
      </c>
      <c r="AC112" s="413">
        <f>Сов!E112</f>
        <v>0</v>
      </c>
      <c r="AD112" s="409">
        <f>Солнц!C112</f>
        <v>0</v>
      </c>
      <c r="AE112" s="410">
        <f>Солнц!D112</f>
        <v>0</v>
      </c>
      <c r="AF112" s="413">
        <f>Солнц!E112</f>
        <v>0</v>
      </c>
      <c r="AG112" s="412">
        <f>Судж!C112</f>
        <v>0</v>
      </c>
      <c r="AH112" s="410">
        <f>Судж!D112</f>
        <v>0</v>
      </c>
      <c r="AI112" s="413">
        <f>Судж!E112</f>
        <v>0</v>
      </c>
      <c r="AJ112" s="409">
        <f>Хомут!C112</f>
        <v>0</v>
      </c>
      <c r="AK112" s="410">
        <f>Хомут!D112</f>
        <v>0</v>
      </c>
      <c r="AL112" s="411">
        <f>Хомут!E112</f>
        <v>0</v>
      </c>
      <c r="AM112" s="248">
        <f>'Щигр.'!C112</f>
        <v>0</v>
      </c>
      <c r="AN112" s="410">
        <f>'Щигр.'!D112</f>
        <v>0</v>
      </c>
      <c r="AO112" s="411">
        <f>'Щигр.'!E112</f>
        <v>0</v>
      </c>
      <c r="AP112" s="267">
        <f t="shared" si="1"/>
        <v>0</v>
      </c>
    </row>
    <row r="113" spans="1:42" s="191" customFormat="1" ht="33" customHeight="1" hidden="1" thickBot="1">
      <c r="A113" s="225">
        <v>100</v>
      </c>
      <c r="B113" s="226" t="s">
        <v>112</v>
      </c>
      <c r="C113" s="248">
        <f>Горш!C113</f>
        <v>0</v>
      </c>
      <c r="D113" s="249">
        <f>Горш!D113</f>
        <v>0</v>
      </c>
      <c r="E113" s="250">
        <f>Горш!E113</f>
        <v>0</v>
      </c>
      <c r="F113" s="409">
        <f>Дмитр!C113</f>
        <v>0</v>
      </c>
      <c r="G113" s="410">
        <f>Дмитр!D113</f>
        <v>0</v>
      </c>
      <c r="H113" s="411">
        <f>Дмитр!E113</f>
        <v>0</v>
      </c>
      <c r="I113" s="412">
        <f>'Жел.'!C113</f>
        <v>0</v>
      </c>
      <c r="J113" s="410">
        <f>'Жел.'!D113</f>
        <v>0</v>
      </c>
      <c r="K113" s="413">
        <f>'Жел.'!E113</f>
        <v>0</v>
      </c>
      <c r="L113" s="412">
        <f>'Золот.'!C113</f>
        <v>0</v>
      </c>
      <c r="M113" s="410">
        <f>'Золот.'!D113</f>
        <v>0</v>
      </c>
      <c r="N113" s="413">
        <f>'Золот.'!E113</f>
        <v>0</v>
      </c>
      <c r="O113" s="412">
        <f>'Кур.'!C113</f>
        <v>0</v>
      </c>
      <c r="P113" s="410">
        <f>'Кур.'!D113</f>
        <v>0</v>
      </c>
      <c r="Q113" s="413">
        <f>'Кур.'!E113</f>
        <v>0</v>
      </c>
      <c r="R113" s="409">
        <f>'Льг.'!C113</f>
        <v>0</v>
      </c>
      <c r="S113" s="410">
        <f>'Льг.'!D113</f>
        <v>0</v>
      </c>
      <c r="T113" s="411">
        <f>'Льг.'!E113</f>
        <v>0</v>
      </c>
      <c r="U113" s="412">
        <f>Обоян!C113</f>
        <v>0</v>
      </c>
      <c r="V113" s="410">
        <f>Обоян!D113</f>
        <v>0</v>
      </c>
      <c r="W113" s="413">
        <f>Обоян!E113</f>
        <v>0</v>
      </c>
      <c r="X113" s="412">
        <f>'Рыльск.'!C113</f>
        <v>0</v>
      </c>
      <c r="Y113" s="410">
        <f>'Рыльск.'!D113</f>
        <v>0</v>
      </c>
      <c r="Z113" s="413">
        <f>'Рыльск.'!E113</f>
        <v>0</v>
      </c>
      <c r="AA113" s="412">
        <f>Сов!C113</f>
        <v>0</v>
      </c>
      <c r="AB113" s="410">
        <f>Сов!D113</f>
        <v>0</v>
      </c>
      <c r="AC113" s="413">
        <f>Сов!E113</f>
        <v>0</v>
      </c>
      <c r="AD113" s="409">
        <f>Солнц!C113</f>
        <v>0</v>
      </c>
      <c r="AE113" s="410">
        <f>Солнц!D113</f>
        <v>0</v>
      </c>
      <c r="AF113" s="413">
        <f>Солнц!E113</f>
        <v>0</v>
      </c>
      <c r="AG113" s="412">
        <f>Судж!C113</f>
        <v>0</v>
      </c>
      <c r="AH113" s="410">
        <f>Судж!D113</f>
        <v>0</v>
      </c>
      <c r="AI113" s="413">
        <f>Судж!E113</f>
        <v>0</v>
      </c>
      <c r="AJ113" s="409">
        <f>Хомут!C113</f>
        <v>0</v>
      </c>
      <c r="AK113" s="410">
        <f>Хомут!D113</f>
        <v>0</v>
      </c>
      <c r="AL113" s="411">
        <f>Хомут!E113</f>
        <v>0</v>
      </c>
      <c r="AM113" s="248">
        <f>'Щигр.'!C113</f>
        <v>0</v>
      </c>
      <c r="AN113" s="410">
        <f>'Щигр.'!D113</f>
        <v>0</v>
      </c>
      <c r="AO113" s="411">
        <f>'Щигр.'!E113</f>
        <v>0</v>
      </c>
      <c r="AP113" s="267">
        <f t="shared" si="1"/>
        <v>0</v>
      </c>
    </row>
    <row r="114" spans="1:42" ht="34.5" customHeight="1" hidden="1">
      <c r="A114" s="225">
        <v>101</v>
      </c>
      <c r="B114" s="226" t="s">
        <v>113</v>
      </c>
      <c r="C114" s="248">
        <f>Горш!C114</f>
        <v>0</v>
      </c>
      <c r="D114" s="249">
        <f>Горш!D114</f>
        <v>0</v>
      </c>
      <c r="E114" s="250">
        <f>Горш!E114</f>
        <v>0</v>
      </c>
      <c r="F114" s="409">
        <f>Дмитр!C114</f>
        <v>0</v>
      </c>
      <c r="G114" s="410">
        <f>Дмитр!D114</f>
        <v>0</v>
      </c>
      <c r="H114" s="411">
        <f>Дмитр!E114</f>
        <v>0</v>
      </c>
      <c r="I114" s="412">
        <f>'Жел.'!C114</f>
        <v>0</v>
      </c>
      <c r="J114" s="410">
        <f>'Жел.'!D114</f>
        <v>0</v>
      </c>
      <c r="K114" s="413">
        <f>'Жел.'!E114</f>
        <v>0</v>
      </c>
      <c r="L114" s="412">
        <f>'Золот.'!C114</f>
        <v>0</v>
      </c>
      <c r="M114" s="410">
        <f>'Золот.'!D114</f>
        <v>0</v>
      </c>
      <c r="N114" s="413">
        <f>'Золот.'!E114</f>
        <v>0</v>
      </c>
      <c r="O114" s="412">
        <f>'Кур.'!C114</f>
        <v>0</v>
      </c>
      <c r="P114" s="410">
        <f>'Кур.'!D114</f>
        <v>0</v>
      </c>
      <c r="Q114" s="413">
        <f>'Кур.'!E114</f>
        <v>0</v>
      </c>
      <c r="R114" s="409">
        <f>'Льг.'!C114</f>
        <v>0</v>
      </c>
      <c r="S114" s="410">
        <f>'Льг.'!D114</f>
        <v>0</v>
      </c>
      <c r="T114" s="411">
        <f>'Льг.'!E114</f>
        <v>0</v>
      </c>
      <c r="U114" s="412">
        <f>Обоян!C114</f>
        <v>0</v>
      </c>
      <c r="V114" s="410">
        <f>Обоян!D114</f>
        <v>0</v>
      </c>
      <c r="W114" s="413">
        <f>Обоян!E114</f>
        <v>0</v>
      </c>
      <c r="X114" s="412">
        <f>'Рыльск.'!C114</f>
        <v>0</v>
      </c>
      <c r="Y114" s="410">
        <f>'Рыльск.'!D114</f>
        <v>0</v>
      </c>
      <c r="Z114" s="413">
        <f>'Рыльск.'!E114</f>
        <v>0</v>
      </c>
      <c r="AA114" s="412">
        <f>Сов!C114</f>
        <v>0</v>
      </c>
      <c r="AB114" s="410">
        <f>Сов!D114</f>
        <v>0</v>
      </c>
      <c r="AC114" s="413">
        <f>Сов!E114</f>
        <v>0</v>
      </c>
      <c r="AD114" s="409">
        <f>Солнц!C114</f>
        <v>0</v>
      </c>
      <c r="AE114" s="410">
        <f>Солнц!D114</f>
        <v>0</v>
      </c>
      <c r="AF114" s="413">
        <f>Солнц!E114</f>
        <v>0</v>
      </c>
      <c r="AG114" s="412">
        <f>Судж!C114</f>
        <v>0</v>
      </c>
      <c r="AH114" s="410">
        <f>Судж!D114</f>
        <v>0</v>
      </c>
      <c r="AI114" s="413">
        <f>Судж!E114</f>
        <v>0</v>
      </c>
      <c r="AJ114" s="409">
        <f>Хомут!C114</f>
        <v>0</v>
      </c>
      <c r="AK114" s="410">
        <f>Хомут!D114</f>
        <v>0</v>
      </c>
      <c r="AL114" s="411">
        <f>Хомут!E114</f>
        <v>0</v>
      </c>
      <c r="AM114" s="248">
        <f>'Щигр.'!C114</f>
        <v>0</v>
      </c>
      <c r="AN114" s="410">
        <f>'Щигр.'!D114</f>
        <v>0</v>
      </c>
      <c r="AO114" s="411">
        <f>'Щигр.'!E114</f>
        <v>0</v>
      </c>
      <c r="AP114" s="267">
        <f t="shared" si="1"/>
        <v>0</v>
      </c>
    </row>
    <row r="115" spans="1:42" ht="34.5" customHeight="1" hidden="1">
      <c r="A115" s="225">
        <v>102</v>
      </c>
      <c r="B115" s="226" t="s">
        <v>114</v>
      </c>
      <c r="C115" s="248">
        <f>Горш!C115</f>
        <v>0</v>
      </c>
      <c r="D115" s="249">
        <f>Горш!D115</f>
        <v>0</v>
      </c>
      <c r="E115" s="250">
        <f>Горш!E115</f>
        <v>0</v>
      </c>
      <c r="F115" s="409">
        <f>Дмитр!C115</f>
        <v>0</v>
      </c>
      <c r="G115" s="410">
        <f>Дмитр!D115</f>
        <v>0</v>
      </c>
      <c r="H115" s="411">
        <f>Дмитр!E115</f>
        <v>0</v>
      </c>
      <c r="I115" s="412">
        <f>'Жел.'!C115</f>
        <v>0</v>
      </c>
      <c r="J115" s="410">
        <f>'Жел.'!D115</f>
        <v>0</v>
      </c>
      <c r="K115" s="413">
        <f>'Жел.'!E115</f>
        <v>0</v>
      </c>
      <c r="L115" s="412">
        <f>'Золот.'!C115</f>
        <v>0</v>
      </c>
      <c r="M115" s="410">
        <f>'Золот.'!D115</f>
        <v>0</v>
      </c>
      <c r="N115" s="413">
        <f>'Золот.'!E115</f>
        <v>0</v>
      </c>
      <c r="O115" s="412">
        <f>'Кур.'!C115</f>
        <v>0</v>
      </c>
      <c r="P115" s="410">
        <f>'Кур.'!D115</f>
        <v>0</v>
      </c>
      <c r="Q115" s="413">
        <f>'Кур.'!E115</f>
        <v>0</v>
      </c>
      <c r="R115" s="409">
        <f>'Льг.'!C115</f>
        <v>0</v>
      </c>
      <c r="S115" s="410">
        <f>'Льг.'!D115</f>
        <v>0</v>
      </c>
      <c r="T115" s="411">
        <f>'Льг.'!E115</f>
        <v>0</v>
      </c>
      <c r="U115" s="412">
        <f>Обоян!C115</f>
        <v>0</v>
      </c>
      <c r="V115" s="410">
        <f>Обоян!D115</f>
        <v>0</v>
      </c>
      <c r="W115" s="413">
        <f>Обоян!E115</f>
        <v>0</v>
      </c>
      <c r="X115" s="412">
        <f>'Рыльск.'!C115</f>
        <v>0</v>
      </c>
      <c r="Y115" s="410">
        <f>'Рыльск.'!D115</f>
        <v>0</v>
      </c>
      <c r="Z115" s="413">
        <f>'Рыльск.'!E115</f>
        <v>0</v>
      </c>
      <c r="AA115" s="412">
        <f>Сов!C115</f>
        <v>0</v>
      </c>
      <c r="AB115" s="410">
        <f>Сов!D115</f>
        <v>0</v>
      </c>
      <c r="AC115" s="413">
        <f>Сов!E115</f>
        <v>0</v>
      </c>
      <c r="AD115" s="409">
        <f>Солнц!C115</f>
        <v>0</v>
      </c>
      <c r="AE115" s="410">
        <f>Солнц!D115</f>
        <v>0</v>
      </c>
      <c r="AF115" s="413">
        <f>Солнц!E115</f>
        <v>0</v>
      </c>
      <c r="AG115" s="412">
        <f>Судж!C115</f>
        <v>0</v>
      </c>
      <c r="AH115" s="410">
        <f>Судж!D115</f>
        <v>0</v>
      </c>
      <c r="AI115" s="413">
        <f>Судж!E115</f>
        <v>0</v>
      </c>
      <c r="AJ115" s="409">
        <f>Хомут!C115</f>
        <v>0</v>
      </c>
      <c r="AK115" s="410">
        <f>Хомут!D115</f>
        <v>0</v>
      </c>
      <c r="AL115" s="411">
        <f>Хомут!E115</f>
        <v>0</v>
      </c>
      <c r="AM115" s="248">
        <f>'Щигр.'!C115</f>
        <v>0</v>
      </c>
      <c r="AN115" s="410">
        <f>'Щигр.'!D115</f>
        <v>0</v>
      </c>
      <c r="AO115" s="411">
        <f>'Щигр.'!E115</f>
        <v>0</v>
      </c>
      <c r="AP115" s="267">
        <f t="shared" si="1"/>
        <v>0</v>
      </c>
    </row>
    <row r="116" spans="1:42" ht="34.5" customHeight="1" hidden="1">
      <c r="A116" s="225">
        <v>103</v>
      </c>
      <c r="B116" s="226" t="s">
        <v>115</v>
      </c>
      <c r="C116" s="248">
        <f>Горш!C116</f>
        <v>0</v>
      </c>
      <c r="D116" s="249">
        <f>Горш!D116</f>
        <v>0</v>
      </c>
      <c r="E116" s="250">
        <f>Горш!E116</f>
        <v>0</v>
      </c>
      <c r="F116" s="409">
        <f>Дмитр!C116</f>
        <v>0</v>
      </c>
      <c r="G116" s="410">
        <f>Дмитр!D116</f>
        <v>0</v>
      </c>
      <c r="H116" s="411">
        <f>Дмитр!E116</f>
        <v>0</v>
      </c>
      <c r="I116" s="412">
        <f>'Жел.'!C116</f>
        <v>0</v>
      </c>
      <c r="J116" s="410">
        <f>'Жел.'!D116</f>
        <v>0</v>
      </c>
      <c r="K116" s="413">
        <f>'Жел.'!E116</f>
        <v>0</v>
      </c>
      <c r="L116" s="412">
        <f>'Золот.'!C116</f>
        <v>0</v>
      </c>
      <c r="M116" s="410">
        <f>'Золот.'!D116</f>
        <v>0</v>
      </c>
      <c r="N116" s="413">
        <f>'Золот.'!E116</f>
        <v>0</v>
      </c>
      <c r="O116" s="412">
        <f>'Кур.'!C116</f>
        <v>0</v>
      </c>
      <c r="P116" s="410">
        <f>'Кур.'!D116</f>
        <v>0</v>
      </c>
      <c r="Q116" s="413">
        <f>'Кур.'!E116</f>
        <v>0</v>
      </c>
      <c r="R116" s="409">
        <f>'Льг.'!C116</f>
        <v>0</v>
      </c>
      <c r="S116" s="410">
        <f>'Льг.'!D116</f>
        <v>0</v>
      </c>
      <c r="T116" s="411">
        <f>'Льг.'!E116</f>
        <v>0</v>
      </c>
      <c r="U116" s="412">
        <f>Обоян!C116</f>
        <v>0</v>
      </c>
      <c r="V116" s="410">
        <f>Обоян!D116</f>
        <v>0</v>
      </c>
      <c r="W116" s="413">
        <f>Обоян!E116</f>
        <v>0</v>
      </c>
      <c r="X116" s="412">
        <f>'Рыльск.'!C116</f>
        <v>0</v>
      </c>
      <c r="Y116" s="410">
        <f>'Рыльск.'!D116</f>
        <v>0</v>
      </c>
      <c r="Z116" s="413">
        <f>'Рыльск.'!E116</f>
        <v>0</v>
      </c>
      <c r="AA116" s="412">
        <f>Сов!C116</f>
        <v>0</v>
      </c>
      <c r="AB116" s="410">
        <f>Сов!D116</f>
        <v>0</v>
      </c>
      <c r="AC116" s="413">
        <f>Сов!E116</f>
        <v>0</v>
      </c>
      <c r="AD116" s="409">
        <f>Солнц!C116</f>
        <v>0</v>
      </c>
      <c r="AE116" s="410">
        <f>Солнц!D116</f>
        <v>0</v>
      </c>
      <c r="AF116" s="413">
        <f>Солнц!E116</f>
        <v>0</v>
      </c>
      <c r="AG116" s="412">
        <f>Судж!C116</f>
        <v>0</v>
      </c>
      <c r="AH116" s="410">
        <f>Судж!D116</f>
        <v>0</v>
      </c>
      <c r="AI116" s="413">
        <f>Судж!E116</f>
        <v>0</v>
      </c>
      <c r="AJ116" s="409">
        <f>Хомут!C116</f>
        <v>0</v>
      </c>
      <c r="AK116" s="410">
        <f>Хомут!D116</f>
        <v>0</v>
      </c>
      <c r="AL116" s="411">
        <f>Хомут!E116</f>
        <v>0</v>
      </c>
      <c r="AM116" s="248">
        <f>'Щигр.'!C116</f>
        <v>0</v>
      </c>
      <c r="AN116" s="410">
        <f>'Щигр.'!D116</f>
        <v>0</v>
      </c>
      <c r="AO116" s="411">
        <f>'Щигр.'!E116</f>
        <v>0</v>
      </c>
      <c r="AP116" s="267">
        <f t="shared" si="1"/>
        <v>0</v>
      </c>
    </row>
    <row r="117" spans="1:42" ht="34.5" customHeight="1" hidden="1">
      <c r="A117" s="225">
        <v>104</v>
      </c>
      <c r="B117" s="226" t="s">
        <v>116</v>
      </c>
      <c r="C117" s="248">
        <f>Горш!C117</f>
        <v>0</v>
      </c>
      <c r="D117" s="249">
        <f>Горш!D117</f>
        <v>0</v>
      </c>
      <c r="E117" s="250">
        <f>Горш!E117</f>
        <v>0</v>
      </c>
      <c r="F117" s="409">
        <f>Дмитр!C117</f>
        <v>0</v>
      </c>
      <c r="G117" s="410">
        <f>Дмитр!D117</f>
        <v>0</v>
      </c>
      <c r="H117" s="411">
        <f>Дмитр!E117</f>
        <v>0</v>
      </c>
      <c r="I117" s="412">
        <f>'Жел.'!C117</f>
        <v>0</v>
      </c>
      <c r="J117" s="410">
        <f>'Жел.'!D117</f>
        <v>0</v>
      </c>
      <c r="K117" s="413">
        <f>'Жел.'!E117</f>
        <v>0</v>
      </c>
      <c r="L117" s="412">
        <f>'Золот.'!C117</f>
        <v>0</v>
      </c>
      <c r="M117" s="410">
        <f>'Золот.'!D117</f>
        <v>0</v>
      </c>
      <c r="N117" s="413">
        <f>'Золот.'!E117</f>
        <v>0</v>
      </c>
      <c r="O117" s="412">
        <f>'Кур.'!C117</f>
        <v>0</v>
      </c>
      <c r="P117" s="410">
        <f>'Кур.'!D117</f>
        <v>0</v>
      </c>
      <c r="Q117" s="413">
        <f>'Кур.'!E117</f>
        <v>0</v>
      </c>
      <c r="R117" s="409">
        <f>'Льг.'!C117</f>
        <v>0</v>
      </c>
      <c r="S117" s="410">
        <f>'Льг.'!D117</f>
        <v>0</v>
      </c>
      <c r="T117" s="411">
        <f>'Льг.'!E117</f>
        <v>0</v>
      </c>
      <c r="U117" s="412">
        <f>Обоян!C117</f>
        <v>0</v>
      </c>
      <c r="V117" s="410">
        <f>Обоян!D117</f>
        <v>0</v>
      </c>
      <c r="W117" s="413">
        <f>Обоян!E117</f>
        <v>0</v>
      </c>
      <c r="X117" s="412">
        <f>'Рыльск.'!C117</f>
        <v>0</v>
      </c>
      <c r="Y117" s="410">
        <f>'Рыльск.'!D117</f>
        <v>0</v>
      </c>
      <c r="Z117" s="413">
        <f>'Рыльск.'!E117</f>
        <v>0</v>
      </c>
      <c r="AA117" s="412">
        <f>Сов!C117</f>
        <v>0</v>
      </c>
      <c r="AB117" s="410">
        <f>Сов!D117</f>
        <v>0</v>
      </c>
      <c r="AC117" s="413">
        <f>Сов!E117</f>
        <v>0</v>
      </c>
      <c r="AD117" s="409">
        <f>Солнц!C117</f>
        <v>0</v>
      </c>
      <c r="AE117" s="410">
        <f>Солнц!D117</f>
        <v>0</v>
      </c>
      <c r="AF117" s="413">
        <f>Солнц!E117</f>
        <v>0</v>
      </c>
      <c r="AG117" s="412">
        <f>Судж!C117</f>
        <v>0</v>
      </c>
      <c r="AH117" s="410">
        <f>Судж!D117</f>
        <v>0</v>
      </c>
      <c r="AI117" s="413">
        <f>Судж!E117</f>
        <v>0</v>
      </c>
      <c r="AJ117" s="409">
        <f>Хомут!C117</f>
        <v>0</v>
      </c>
      <c r="AK117" s="410">
        <f>Хомут!D117</f>
        <v>0</v>
      </c>
      <c r="AL117" s="411">
        <f>Хомут!E117</f>
        <v>0</v>
      </c>
      <c r="AM117" s="248">
        <f>'Щигр.'!C117</f>
        <v>0</v>
      </c>
      <c r="AN117" s="410">
        <f>'Щигр.'!D117</f>
        <v>0</v>
      </c>
      <c r="AO117" s="411">
        <f>'Щигр.'!E117</f>
        <v>0</v>
      </c>
      <c r="AP117" s="267">
        <f t="shared" si="1"/>
        <v>0</v>
      </c>
    </row>
    <row r="118" spans="1:42" ht="34.5" customHeight="1" hidden="1">
      <c r="A118" s="225">
        <v>105</v>
      </c>
      <c r="B118" s="226" t="s">
        <v>117</v>
      </c>
      <c r="C118" s="248">
        <f>Горш!C118</f>
        <v>0</v>
      </c>
      <c r="D118" s="249">
        <f>Горш!D118</f>
        <v>0</v>
      </c>
      <c r="E118" s="250">
        <f>Горш!E118</f>
        <v>0</v>
      </c>
      <c r="F118" s="409">
        <f>Дмитр!C118</f>
        <v>0</v>
      </c>
      <c r="G118" s="410">
        <f>Дмитр!D118</f>
        <v>0</v>
      </c>
      <c r="H118" s="411">
        <f>Дмитр!E118</f>
        <v>0</v>
      </c>
      <c r="I118" s="412">
        <f>'Жел.'!C118</f>
        <v>0</v>
      </c>
      <c r="J118" s="410">
        <f>'Жел.'!D118</f>
        <v>0</v>
      </c>
      <c r="K118" s="413">
        <f>'Жел.'!E118</f>
        <v>0</v>
      </c>
      <c r="L118" s="412">
        <f>'Золот.'!C118</f>
        <v>0</v>
      </c>
      <c r="M118" s="410">
        <f>'Золот.'!D118</f>
        <v>0</v>
      </c>
      <c r="N118" s="413">
        <f>'Золот.'!E118</f>
        <v>0</v>
      </c>
      <c r="O118" s="412">
        <f>'Кур.'!C118</f>
        <v>0</v>
      </c>
      <c r="P118" s="410">
        <f>'Кур.'!D118</f>
        <v>0</v>
      </c>
      <c r="Q118" s="413">
        <f>'Кур.'!E118</f>
        <v>0</v>
      </c>
      <c r="R118" s="409">
        <f>'Льг.'!C118</f>
        <v>0</v>
      </c>
      <c r="S118" s="410">
        <f>'Льг.'!D118</f>
        <v>0</v>
      </c>
      <c r="T118" s="411">
        <f>'Льг.'!E118</f>
        <v>0</v>
      </c>
      <c r="U118" s="412">
        <f>Обоян!C118</f>
        <v>0</v>
      </c>
      <c r="V118" s="410">
        <f>Обоян!D118</f>
        <v>0</v>
      </c>
      <c r="W118" s="413">
        <f>Обоян!E118</f>
        <v>0</v>
      </c>
      <c r="X118" s="412">
        <f>'Рыльск.'!C118</f>
        <v>0</v>
      </c>
      <c r="Y118" s="410">
        <f>'Рыльск.'!D118</f>
        <v>0</v>
      </c>
      <c r="Z118" s="413">
        <f>'Рыльск.'!E118</f>
        <v>0</v>
      </c>
      <c r="AA118" s="412">
        <f>Сов!C118</f>
        <v>0</v>
      </c>
      <c r="AB118" s="410">
        <f>Сов!D118</f>
        <v>0</v>
      </c>
      <c r="AC118" s="413">
        <f>Сов!E118</f>
        <v>0</v>
      </c>
      <c r="AD118" s="409">
        <f>Солнц!C118</f>
        <v>0</v>
      </c>
      <c r="AE118" s="410">
        <f>Солнц!D118</f>
        <v>0</v>
      </c>
      <c r="AF118" s="413">
        <f>Солнц!E118</f>
        <v>0</v>
      </c>
      <c r="AG118" s="412">
        <f>Судж!C118</f>
        <v>0</v>
      </c>
      <c r="AH118" s="410">
        <f>Судж!D118</f>
        <v>0</v>
      </c>
      <c r="AI118" s="413">
        <f>Судж!E118</f>
        <v>0</v>
      </c>
      <c r="AJ118" s="409">
        <f>Хомут!C118</f>
        <v>0</v>
      </c>
      <c r="AK118" s="410">
        <f>Хомут!D118</f>
        <v>0</v>
      </c>
      <c r="AL118" s="411">
        <f>Хомут!E118</f>
        <v>0</v>
      </c>
      <c r="AM118" s="248">
        <f>'Щигр.'!C118</f>
        <v>0</v>
      </c>
      <c r="AN118" s="410">
        <f>'Щигр.'!D118</f>
        <v>0</v>
      </c>
      <c r="AO118" s="411">
        <f>'Щигр.'!E118</f>
        <v>0</v>
      </c>
      <c r="AP118" s="267">
        <f t="shared" si="1"/>
        <v>0</v>
      </c>
    </row>
    <row r="119" spans="1:42" ht="34.5" customHeight="1" hidden="1" thickBot="1">
      <c r="A119" s="228">
        <v>106</v>
      </c>
      <c r="B119" s="227" t="s">
        <v>118</v>
      </c>
      <c r="C119" s="253">
        <f>Горш!C119</f>
        <v>0</v>
      </c>
      <c r="D119" s="254">
        <f>Горш!D119</f>
        <v>0</v>
      </c>
      <c r="E119" s="255">
        <f>Горш!E119</f>
        <v>0</v>
      </c>
      <c r="F119" s="414">
        <f>Дмитр!C119</f>
        <v>0</v>
      </c>
      <c r="G119" s="415">
        <f>Дмитр!D119</f>
        <v>0</v>
      </c>
      <c r="H119" s="416">
        <f>Дмитр!E119</f>
        <v>0</v>
      </c>
      <c r="I119" s="417">
        <f>'Жел.'!C119</f>
        <v>0</v>
      </c>
      <c r="J119" s="415">
        <f>'Жел.'!D119</f>
        <v>0</v>
      </c>
      <c r="K119" s="418">
        <f>'Жел.'!E119</f>
        <v>0</v>
      </c>
      <c r="L119" s="417">
        <f>'Золот.'!C119</f>
        <v>0</v>
      </c>
      <c r="M119" s="415">
        <f>'Золот.'!D119</f>
        <v>0</v>
      </c>
      <c r="N119" s="413">
        <f>'Золот.'!E119</f>
        <v>0</v>
      </c>
      <c r="O119" s="417">
        <f>'Кур.'!C119</f>
        <v>0</v>
      </c>
      <c r="P119" s="415">
        <f>'Кур.'!D119</f>
        <v>0</v>
      </c>
      <c r="Q119" s="418">
        <f>'Кур.'!E119</f>
        <v>0</v>
      </c>
      <c r="R119" s="414">
        <f>'Льг.'!C119</f>
        <v>0</v>
      </c>
      <c r="S119" s="415">
        <f>'Льг.'!D119</f>
        <v>0</v>
      </c>
      <c r="T119" s="416">
        <f>'Льг.'!E119</f>
        <v>0</v>
      </c>
      <c r="U119" s="417">
        <f>Обоян!C119</f>
        <v>0</v>
      </c>
      <c r="V119" s="415">
        <f>Обоян!D119</f>
        <v>0</v>
      </c>
      <c r="W119" s="418">
        <f>Обоян!E119</f>
        <v>0</v>
      </c>
      <c r="X119" s="417">
        <f>'Рыльск.'!C119</f>
        <v>0</v>
      </c>
      <c r="Y119" s="415">
        <f>'Рыльск.'!D119</f>
        <v>0</v>
      </c>
      <c r="Z119" s="418">
        <f>'Рыльск.'!E119</f>
        <v>0</v>
      </c>
      <c r="AA119" s="417">
        <f>Сов!C119</f>
        <v>0</v>
      </c>
      <c r="AB119" s="415">
        <f>Сов!D119</f>
        <v>0</v>
      </c>
      <c r="AC119" s="418">
        <f>Сов!E119</f>
        <v>0</v>
      </c>
      <c r="AD119" s="414">
        <f>Солнц!C119</f>
        <v>0</v>
      </c>
      <c r="AE119" s="415">
        <f>Солнц!D119</f>
        <v>0</v>
      </c>
      <c r="AF119" s="418">
        <f>Солнц!E119</f>
        <v>0</v>
      </c>
      <c r="AG119" s="417">
        <f>Судж!C119</f>
        <v>0</v>
      </c>
      <c r="AH119" s="415">
        <f>Судж!D119</f>
        <v>0</v>
      </c>
      <c r="AI119" s="418">
        <f>Судж!E119</f>
        <v>0</v>
      </c>
      <c r="AJ119" s="414">
        <f>Хомут!C119</f>
        <v>0</v>
      </c>
      <c r="AK119" s="415">
        <f>Хомут!D119</f>
        <v>0</v>
      </c>
      <c r="AL119" s="416">
        <f>Хомут!E119</f>
        <v>0</v>
      </c>
      <c r="AM119" s="248">
        <f>'Щигр.'!C119</f>
        <v>0</v>
      </c>
      <c r="AN119" s="415">
        <f>'Щигр.'!D119</f>
        <v>0</v>
      </c>
      <c r="AO119" s="416">
        <f>'Щигр.'!E119</f>
        <v>0</v>
      </c>
      <c r="AP119" s="346">
        <f t="shared" si="1"/>
        <v>0</v>
      </c>
    </row>
    <row r="120" spans="1:42" s="397" customFormat="1" ht="34.5" customHeight="1" thickBot="1">
      <c r="A120" s="241" t="s">
        <v>131</v>
      </c>
      <c r="B120" s="242"/>
      <c r="C120" s="243">
        <f>Горш!C120</f>
        <v>0</v>
      </c>
      <c r="D120" s="244">
        <f>Горш!D120</f>
        <v>0</v>
      </c>
      <c r="E120" s="245">
        <f>Горш!E120</f>
        <v>0</v>
      </c>
      <c r="F120" s="246">
        <f>Дмитр!C120</f>
        <v>0</v>
      </c>
      <c r="G120" s="244">
        <f>Дмитр!D120</f>
        <v>0</v>
      </c>
      <c r="H120" s="247">
        <f>Дмитр!E120</f>
        <v>0</v>
      </c>
      <c r="I120" s="243">
        <f>'Жел.'!C120</f>
        <v>0</v>
      </c>
      <c r="J120" s="244">
        <f>'Жел.'!D120</f>
        <v>0</v>
      </c>
      <c r="K120" s="245">
        <f>'Жел.'!E120</f>
        <v>0</v>
      </c>
      <c r="L120" s="243">
        <f>'Золот.'!C120</f>
        <v>0</v>
      </c>
      <c r="M120" s="244">
        <f>'Золот.'!D120</f>
        <v>38</v>
      </c>
      <c r="N120" s="245">
        <f>'Золот.'!E120</f>
        <v>0</v>
      </c>
      <c r="O120" s="243">
        <f>'Кур.'!C120</f>
        <v>0</v>
      </c>
      <c r="P120" s="244">
        <f>'Кур.'!D120</f>
        <v>0</v>
      </c>
      <c r="Q120" s="245">
        <f>'Кур.'!E120</f>
        <v>0</v>
      </c>
      <c r="R120" s="246">
        <f>'Льг.'!C120</f>
        <v>0</v>
      </c>
      <c r="S120" s="244">
        <f>'Льг.'!D120</f>
        <v>4.5</v>
      </c>
      <c r="T120" s="247">
        <f>'Льг.'!E120</f>
        <v>0</v>
      </c>
      <c r="U120" s="243">
        <f>Обоян!C120</f>
        <v>0</v>
      </c>
      <c r="V120" s="244">
        <f>Обоян!D120</f>
        <v>0</v>
      </c>
      <c r="W120" s="245">
        <f>Обоян!E120</f>
        <v>0</v>
      </c>
      <c r="X120" s="243">
        <f>'Рыльск.'!C120</f>
        <v>0</v>
      </c>
      <c r="Y120" s="244">
        <f>'Рыльск.'!D120</f>
        <v>0</v>
      </c>
      <c r="Z120" s="245">
        <f>'Рыльск.'!E120</f>
        <v>0</v>
      </c>
      <c r="AA120" s="243">
        <f>Сов!C120</f>
        <v>0</v>
      </c>
      <c r="AB120" s="244">
        <f>Сов!D120</f>
        <v>6.2</v>
      </c>
      <c r="AC120" s="245">
        <f>Сов!E120</f>
        <v>0</v>
      </c>
      <c r="AD120" s="246">
        <f>Солнц!C120</f>
        <v>0</v>
      </c>
      <c r="AE120" s="244">
        <f>Солнц!D120</f>
        <v>60.400000000000006</v>
      </c>
      <c r="AF120" s="245">
        <f>Солнц!E120</f>
        <v>0</v>
      </c>
      <c r="AG120" s="243">
        <f>Судж!C120</f>
        <v>0</v>
      </c>
      <c r="AH120" s="244">
        <f>Судж!D120</f>
        <v>0</v>
      </c>
      <c r="AI120" s="245">
        <f>Судж!E120</f>
        <v>0</v>
      </c>
      <c r="AJ120" s="246">
        <f>Хомут!C120</f>
        <v>0</v>
      </c>
      <c r="AK120" s="244">
        <f>Хомут!D120</f>
        <v>0</v>
      </c>
      <c r="AL120" s="247">
        <f>Хомут!E120</f>
        <v>0</v>
      </c>
      <c r="AM120" s="243">
        <f>'Щигр.'!C120</f>
        <v>0</v>
      </c>
      <c r="AN120" s="244">
        <f>'Щигр.'!D120</f>
        <v>0</v>
      </c>
      <c r="AO120" s="247">
        <f>'Щигр.'!E120</f>
        <v>0</v>
      </c>
      <c r="AP120" s="242">
        <f t="shared" si="1"/>
        <v>109.10000000000001</v>
      </c>
    </row>
    <row r="121" spans="1:42" ht="34.5" customHeight="1" thickBot="1">
      <c r="A121" s="241" t="s">
        <v>119</v>
      </c>
      <c r="B121" s="242"/>
      <c r="C121" s="243">
        <f>Горш!C121</f>
        <v>0</v>
      </c>
      <c r="D121" s="244">
        <f>Горш!D121</f>
        <v>0</v>
      </c>
      <c r="E121" s="245">
        <f>Горш!E121</f>
        <v>0</v>
      </c>
      <c r="F121" s="246">
        <f>Дмитр!C121</f>
        <v>0</v>
      </c>
      <c r="G121" s="244">
        <f>Дмитр!D121</f>
        <v>0</v>
      </c>
      <c r="H121" s="247">
        <f>Дмитр!E121</f>
        <v>0</v>
      </c>
      <c r="I121" s="243">
        <f>'Жел.'!C121</f>
        <v>0</v>
      </c>
      <c r="J121" s="244">
        <f>'Жел.'!D121</f>
        <v>200</v>
      </c>
      <c r="K121" s="245">
        <f>'Жел.'!E121</f>
        <v>0</v>
      </c>
      <c r="L121" s="243">
        <f>'Золот.'!C121</f>
        <v>0</v>
      </c>
      <c r="M121" s="244">
        <f>'Золот.'!D121</f>
        <v>193</v>
      </c>
      <c r="N121" s="245">
        <f>'Золот.'!E121</f>
        <v>0</v>
      </c>
      <c r="O121" s="243">
        <f>'Кур.'!C121</f>
        <v>0</v>
      </c>
      <c r="P121" s="244">
        <f>'Кур.'!D121</f>
        <v>0</v>
      </c>
      <c r="Q121" s="245">
        <f>'Кур.'!E121</f>
        <v>0</v>
      </c>
      <c r="R121" s="246">
        <f>'Льг.'!C121</f>
        <v>0</v>
      </c>
      <c r="S121" s="244">
        <f>'Льг.'!D121</f>
        <v>4.5</v>
      </c>
      <c r="T121" s="247">
        <f>'Льг.'!E121</f>
        <v>0</v>
      </c>
      <c r="U121" s="243">
        <f>Обоян!C121</f>
        <v>0</v>
      </c>
      <c r="V121" s="244">
        <f>Обоян!D121</f>
        <v>0</v>
      </c>
      <c r="W121" s="245">
        <f>Обоян!E121</f>
        <v>0</v>
      </c>
      <c r="X121" s="243">
        <f>'Рыльск.'!C121</f>
        <v>0</v>
      </c>
      <c r="Y121" s="244">
        <f>'Рыльск.'!D121</f>
        <v>419.68</v>
      </c>
      <c r="Z121" s="245">
        <f>'Рыльск.'!E121</f>
        <v>0</v>
      </c>
      <c r="AA121" s="243">
        <f>Сов!C121</f>
        <v>0</v>
      </c>
      <c r="AB121" s="244">
        <f>Сов!D121</f>
        <v>228.2</v>
      </c>
      <c r="AC121" s="245">
        <f>Сов!E121</f>
        <v>0</v>
      </c>
      <c r="AD121" s="246">
        <f>Солнц!C121</f>
        <v>0</v>
      </c>
      <c r="AE121" s="244">
        <f>Солнц!D121</f>
        <v>267.9</v>
      </c>
      <c r="AF121" s="245">
        <f>Солнц!E121</f>
        <v>0</v>
      </c>
      <c r="AG121" s="243">
        <f>Судж!C121</f>
        <v>0</v>
      </c>
      <c r="AH121" s="244">
        <f>Судж!D121</f>
        <v>0</v>
      </c>
      <c r="AI121" s="245">
        <f>Судж!E121</f>
        <v>0</v>
      </c>
      <c r="AJ121" s="246">
        <f>Хомут!C121</f>
        <v>0</v>
      </c>
      <c r="AK121" s="244">
        <f>Хомут!D121</f>
        <v>0</v>
      </c>
      <c r="AL121" s="247">
        <f>Хомут!E121</f>
        <v>0</v>
      </c>
      <c r="AM121" s="243">
        <f>'Щигр.'!C121</f>
        <v>0</v>
      </c>
      <c r="AN121" s="244">
        <f>'Щигр.'!D121</f>
        <v>0</v>
      </c>
      <c r="AO121" s="247">
        <f>'Щигр.'!E121</f>
        <v>0</v>
      </c>
      <c r="AP121" s="436">
        <f t="shared" si="1"/>
        <v>1313.2800000000002</v>
      </c>
    </row>
    <row r="122" spans="1:39" ht="34.5" customHeight="1">
      <c r="A122" s="192"/>
      <c r="B122" s="192"/>
      <c r="C122" s="193"/>
      <c r="D122" s="193"/>
      <c r="E122" s="193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5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</row>
    <row r="123" spans="1:39" ht="34.5" customHeight="1">
      <c r="A123" s="192"/>
      <c r="B123" s="192"/>
      <c r="C123" s="193"/>
      <c r="D123" s="193"/>
      <c r="E123" s="193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5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</row>
    <row r="124" spans="1:39" ht="34.5" customHeight="1">
      <c r="A124" s="192"/>
      <c r="B124" s="192"/>
      <c r="C124" s="193"/>
      <c r="D124" s="193"/>
      <c r="E124" s="193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5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</row>
    <row r="125" spans="1:39" ht="34.5" customHeight="1">
      <c r="A125" s="192"/>
      <c r="B125" s="192"/>
      <c r="C125" s="193"/>
      <c r="D125" s="193"/>
      <c r="E125" s="193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5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</row>
    <row r="126" spans="1:54" ht="34.5" customHeight="1">
      <c r="A126" s="192"/>
      <c r="B126" s="192"/>
      <c r="C126" s="193"/>
      <c r="D126" s="193"/>
      <c r="E126" s="193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5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BB126" s="397"/>
    </row>
    <row r="127" spans="1:39" ht="34.5" customHeight="1">
      <c r="A127" s="192"/>
      <c r="B127" s="192"/>
      <c r="C127" s="193"/>
      <c r="D127" s="193"/>
      <c r="E127" s="193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5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</row>
    <row r="128" spans="1:39" ht="34.5" customHeight="1">
      <c r="A128" s="192"/>
      <c r="B128" s="192"/>
      <c r="C128" s="193"/>
      <c r="E128" s="193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5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</row>
  </sheetData>
  <sheetProtection/>
  <mergeCells count="59">
    <mergeCell ref="E7:E8"/>
    <mergeCell ref="F7:F8"/>
    <mergeCell ref="A1:AO1"/>
    <mergeCell ref="A2:AO2"/>
    <mergeCell ref="A3:AO3"/>
    <mergeCell ref="AD5:AF6"/>
    <mergeCell ref="AG5:AI6"/>
    <mergeCell ref="AJ5:AL6"/>
    <mergeCell ref="O7:O8"/>
    <mergeCell ref="P7:P8"/>
    <mergeCell ref="A71:B71"/>
    <mergeCell ref="AP5:AP8"/>
    <mergeCell ref="AM5:AO6"/>
    <mergeCell ref="C5:E6"/>
    <mergeCell ref="G7:G8"/>
    <mergeCell ref="H7:H8"/>
    <mergeCell ref="I7:I8"/>
    <mergeCell ref="J7:J8"/>
    <mergeCell ref="C7:C8"/>
    <mergeCell ref="D7:D8"/>
    <mergeCell ref="Q7:Q8"/>
    <mergeCell ref="R7:R8"/>
    <mergeCell ref="K7:K8"/>
    <mergeCell ref="L7:L8"/>
    <mergeCell ref="M7:M8"/>
    <mergeCell ref="N7:N8"/>
    <mergeCell ref="Y7:Y8"/>
    <mergeCell ref="Z7:Z8"/>
    <mergeCell ref="S7:S8"/>
    <mergeCell ref="T7:T8"/>
    <mergeCell ref="U7:U8"/>
    <mergeCell ref="V7:V8"/>
    <mergeCell ref="AA5:AC6"/>
    <mergeCell ref="AC7:AC8"/>
    <mergeCell ref="F5:H6"/>
    <mergeCell ref="I5:K6"/>
    <mergeCell ref="L5:N6"/>
    <mergeCell ref="O5:Q6"/>
    <mergeCell ref="R5:T6"/>
    <mergeCell ref="U5:W6"/>
    <mergeCell ref="W7:W8"/>
    <mergeCell ref="X7:X8"/>
    <mergeCell ref="AI7:AI8"/>
    <mergeCell ref="AE7:AE8"/>
    <mergeCell ref="AF7:AF8"/>
    <mergeCell ref="AG7:AG8"/>
    <mergeCell ref="AH7:AH8"/>
    <mergeCell ref="AA7:AA8"/>
    <mergeCell ref="AB7:AB8"/>
    <mergeCell ref="A5:A8"/>
    <mergeCell ref="B5:B8"/>
    <mergeCell ref="AN7:AN8"/>
    <mergeCell ref="AO7:AO8"/>
    <mergeCell ref="AJ7:AJ8"/>
    <mergeCell ref="AK7:AK8"/>
    <mergeCell ref="AL7:AL8"/>
    <mergeCell ref="AD7:AD8"/>
    <mergeCell ref="AM7:AM8"/>
    <mergeCell ref="X5:Z6"/>
  </mergeCells>
  <printOptions horizontalCentered="1" verticalCentered="1"/>
  <pageMargins left="0" right="0" top="0.1968503937007874" bottom="0" header="0.5118110236220472" footer="0.5118110236220472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28"/>
  <sheetViews>
    <sheetView showZeros="0" view="pageBreakPreview" zoomScale="50" zoomScaleSheetLayoutView="50" zoomScalePageLayoutView="0" workbookViewId="0" topLeftCell="A1">
      <pane xSplit="13" ySplit="14" topLeftCell="N111" activePane="bottomRight" state="frozen"/>
      <selection pane="topLeft" activeCell="A1" sqref="A1"/>
      <selection pane="topRight" activeCell="N1" sqref="N1"/>
      <selection pane="bottomLeft" activeCell="A15" sqref="A15"/>
      <selection pane="bottomRight" activeCell="A117" sqref="A117:IV117"/>
    </sheetView>
  </sheetViews>
  <sheetFormatPr defaultColWidth="9.140625" defaultRowHeight="34.5" customHeight="1"/>
  <cols>
    <col min="1" max="1" width="12.421875" style="137" customWidth="1"/>
    <col min="2" max="2" width="51.28125" style="137" customWidth="1"/>
    <col min="3" max="5" width="14.421875" style="111" hidden="1" customWidth="1"/>
    <col min="6" max="17" width="14.421875" style="136" hidden="1" customWidth="1"/>
    <col min="18" max="20" width="14.421875" style="136" customWidth="1"/>
    <col min="21" max="23" width="14.421875" style="136" hidden="1" customWidth="1"/>
    <col min="24" max="25" width="14.421875" style="136" customWidth="1"/>
    <col min="26" max="26" width="14.421875" style="138" customWidth="1"/>
    <col min="27" max="32" width="14.421875" style="136" customWidth="1"/>
    <col min="33" max="33" width="14.421875" style="136" hidden="1" customWidth="1"/>
    <col min="34" max="34" width="14.7109375" style="136" hidden="1" customWidth="1"/>
    <col min="35" max="40" width="14.421875" style="136" hidden="1" customWidth="1"/>
    <col min="41" max="41" width="14.421875" style="117" hidden="1" customWidth="1"/>
    <col min="42" max="42" width="15.00390625" style="265" customWidth="1"/>
    <col min="43" max="16384" width="9.140625" style="111" customWidth="1"/>
  </cols>
  <sheetData>
    <row r="1" spans="1:42" s="447" customFormat="1" ht="100.5" customHeight="1">
      <c r="A1" s="569" t="s">
        <v>159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</row>
    <row r="2" spans="1:42" s="112" customFormat="1" ht="45">
      <c r="A2" s="577" t="s">
        <v>247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266"/>
    </row>
    <row r="3" spans="1:42" s="112" customFormat="1" ht="34.5" customHeight="1">
      <c r="A3" s="577" t="s">
        <v>136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577"/>
      <c r="AM3" s="577"/>
      <c r="AN3" s="577"/>
      <c r="AO3" s="577"/>
      <c r="AP3" s="266"/>
    </row>
    <row r="4" spans="3:42" s="112" customFormat="1" ht="10.5" customHeight="1" thickBot="1">
      <c r="C4" s="113"/>
      <c r="D4" s="113"/>
      <c r="E4" s="113"/>
      <c r="F4" s="114"/>
      <c r="G4" s="114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7"/>
      <c r="AP4" s="266"/>
    </row>
    <row r="5" spans="1:42" s="112" customFormat="1" ht="34.5" customHeight="1">
      <c r="A5" s="545" t="s">
        <v>1</v>
      </c>
      <c r="B5" s="548" t="s">
        <v>2</v>
      </c>
      <c r="C5" s="579" t="s">
        <v>152</v>
      </c>
      <c r="D5" s="579"/>
      <c r="E5" s="580"/>
      <c r="F5" s="578" t="s">
        <v>153</v>
      </c>
      <c r="G5" s="579"/>
      <c r="H5" s="580"/>
      <c r="I5" s="555" t="s">
        <v>187</v>
      </c>
      <c r="J5" s="556"/>
      <c r="K5" s="557"/>
      <c r="L5" s="555" t="s">
        <v>188</v>
      </c>
      <c r="M5" s="556"/>
      <c r="N5" s="557"/>
      <c r="O5" s="555" t="s">
        <v>156</v>
      </c>
      <c r="P5" s="556"/>
      <c r="Q5" s="557"/>
      <c r="R5" s="555" t="s">
        <v>189</v>
      </c>
      <c r="S5" s="556"/>
      <c r="T5" s="557"/>
      <c r="U5" s="555" t="s">
        <v>158</v>
      </c>
      <c r="V5" s="556"/>
      <c r="W5" s="557"/>
      <c r="X5" s="555" t="s">
        <v>206</v>
      </c>
      <c r="Y5" s="556"/>
      <c r="Z5" s="557"/>
      <c r="AA5" s="555" t="s">
        <v>191</v>
      </c>
      <c r="AB5" s="556"/>
      <c r="AC5" s="557"/>
      <c r="AD5" s="555" t="s">
        <v>192</v>
      </c>
      <c r="AE5" s="556"/>
      <c r="AF5" s="557"/>
      <c r="AG5" s="555" t="s">
        <v>193</v>
      </c>
      <c r="AH5" s="556"/>
      <c r="AI5" s="557"/>
      <c r="AJ5" s="578" t="s">
        <v>127</v>
      </c>
      <c r="AK5" s="579"/>
      <c r="AL5" s="580"/>
      <c r="AM5" s="578" t="s">
        <v>128</v>
      </c>
      <c r="AN5" s="579"/>
      <c r="AO5" s="580"/>
      <c r="AP5" s="574" t="s">
        <v>125</v>
      </c>
    </row>
    <row r="6" spans="1:42" s="112" customFormat="1" ht="34.5" customHeight="1" thickBot="1">
      <c r="A6" s="546"/>
      <c r="B6" s="549"/>
      <c r="C6" s="582"/>
      <c r="D6" s="582"/>
      <c r="E6" s="583"/>
      <c r="F6" s="581"/>
      <c r="G6" s="582"/>
      <c r="H6" s="583"/>
      <c r="I6" s="558"/>
      <c r="J6" s="559"/>
      <c r="K6" s="560"/>
      <c r="L6" s="558"/>
      <c r="M6" s="559"/>
      <c r="N6" s="560"/>
      <c r="O6" s="558"/>
      <c r="P6" s="559"/>
      <c r="Q6" s="560"/>
      <c r="R6" s="558"/>
      <c r="S6" s="559"/>
      <c r="T6" s="560"/>
      <c r="U6" s="558"/>
      <c r="V6" s="559"/>
      <c r="W6" s="560"/>
      <c r="X6" s="558"/>
      <c r="Y6" s="559"/>
      <c r="Z6" s="560"/>
      <c r="AA6" s="558"/>
      <c r="AB6" s="559"/>
      <c r="AC6" s="560"/>
      <c r="AD6" s="558"/>
      <c r="AE6" s="559"/>
      <c r="AF6" s="560"/>
      <c r="AG6" s="558"/>
      <c r="AH6" s="559"/>
      <c r="AI6" s="560"/>
      <c r="AJ6" s="581"/>
      <c r="AK6" s="582"/>
      <c r="AL6" s="583"/>
      <c r="AM6" s="581"/>
      <c r="AN6" s="582"/>
      <c r="AO6" s="583"/>
      <c r="AP6" s="575"/>
    </row>
    <row r="7" spans="1:42" s="112" customFormat="1" ht="34.5" customHeight="1">
      <c r="A7" s="546"/>
      <c r="B7" s="549"/>
      <c r="C7" s="586" t="s">
        <v>130</v>
      </c>
      <c r="D7" s="572" t="s">
        <v>129</v>
      </c>
      <c r="E7" s="570" t="s">
        <v>134</v>
      </c>
      <c r="F7" s="572" t="s">
        <v>130</v>
      </c>
      <c r="G7" s="572" t="s">
        <v>129</v>
      </c>
      <c r="H7" s="570" t="s">
        <v>134</v>
      </c>
      <c r="I7" s="572" t="s">
        <v>130</v>
      </c>
      <c r="J7" s="572" t="s">
        <v>129</v>
      </c>
      <c r="K7" s="570" t="s">
        <v>134</v>
      </c>
      <c r="L7" s="572" t="s">
        <v>130</v>
      </c>
      <c r="M7" s="572" t="s">
        <v>129</v>
      </c>
      <c r="N7" s="570" t="s">
        <v>134</v>
      </c>
      <c r="O7" s="572" t="s">
        <v>130</v>
      </c>
      <c r="P7" s="572" t="s">
        <v>129</v>
      </c>
      <c r="Q7" s="570" t="s">
        <v>134</v>
      </c>
      <c r="R7" s="572" t="s">
        <v>130</v>
      </c>
      <c r="S7" s="572" t="s">
        <v>129</v>
      </c>
      <c r="T7" s="570" t="s">
        <v>134</v>
      </c>
      <c r="U7" s="572" t="s">
        <v>130</v>
      </c>
      <c r="V7" s="572" t="s">
        <v>129</v>
      </c>
      <c r="W7" s="570" t="s">
        <v>134</v>
      </c>
      <c r="X7" s="572" t="s">
        <v>130</v>
      </c>
      <c r="Y7" s="572" t="s">
        <v>129</v>
      </c>
      <c r="Z7" s="570" t="s">
        <v>134</v>
      </c>
      <c r="AA7" s="572" t="s">
        <v>130</v>
      </c>
      <c r="AB7" s="572" t="s">
        <v>129</v>
      </c>
      <c r="AC7" s="570" t="s">
        <v>134</v>
      </c>
      <c r="AD7" s="572" t="s">
        <v>130</v>
      </c>
      <c r="AE7" s="572" t="s">
        <v>129</v>
      </c>
      <c r="AF7" s="570" t="s">
        <v>134</v>
      </c>
      <c r="AG7" s="572" t="s">
        <v>130</v>
      </c>
      <c r="AH7" s="572" t="s">
        <v>129</v>
      </c>
      <c r="AI7" s="570" t="s">
        <v>134</v>
      </c>
      <c r="AJ7" s="572" t="s">
        <v>130</v>
      </c>
      <c r="AK7" s="572" t="s">
        <v>129</v>
      </c>
      <c r="AL7" s="570" t="s">
        <v>134</v>
      </c>
      <c r="AM7" s="572" t="s">
        <v>130</v>
      </c>
      <c r="AN7" s="572" t="s">
        <v>129</v>
      </c>
      <c r="AO7" s="570" t="s">
        <v>134</v>
      </c>
      <c r="AP7" s="575"/>
    </row>
    <row r="8" spans="1:42" s="112" customFormat="1" ht="34.5" customHeight="1" thickBot="1">
      <c r="A8" s="547"/>
      <c r="B8" s="550"/>
      <c r="C8" s="587"/>
      <c r="D8" s="573"/>
      <c r="E8" s="571"/>
      <c r="F8" s="573"/>
      <c r="G8" s="573"/>
      <c r="H8" s="571"/>
      <c r="I8" s="573"/>
      <c r="J8" s="573"/>
      <c r="K8" s="571"/>
      <c r="L8" s="573"/>
      <c r="M8" s="573"/>
      <c r="N8" s="571"/>
      <c r="O8" s="573"/>
      <c r="P8" s="573"/>
      <c r="Q8" s="571"/>
      <c r="R8" s="573"/>
      <c r="S8" s="573"/>
      <c r="T8" s="571"/>
      <c r="U8" s="573"/>
      <c r="V8" s="573"/>
      <c r="W8" s="571"/>
      <c r="X8" s="573"/>
      <c r="Y8" s="573"/>
      <c r="Z8" s="571"/>
      <c r="AA8" s="573"/>
      <c r="AB8" s="573"/>
      <c r="AC8" s="571"/>
      <c r="AD8" s="573"/>
      <c r="AE8" s="573"/>
      <c r="AF8" s="571"/>
      <c r="AG8" s="573"/>
      <c r="AH8" s="573"/>
      <c r="AI8" s="571"/>
      <c r="AJ8" s="573"/>
      <c r="AK8" s="573"/>
      <c r="AL8" s="571"/>
      <c r="AM8" s="573"/>
      <c r="AN8" s="573"/>
      <c r="AO8" s="571"/>
      <c r="AP8" s="576"/>
    </row>
    <row r="9" spans="1:42" s="112" customFormat="1" ht="34.5" customHeight="1">
      <c r="A9" s="349"/>
      <c r="B9" s="420" t="s">
        <v>9</v>
      </c>
      <c r="C9" s="118"/>
      <c r="D9" s="119"/>
      <c r="E9" s="199"/>
      <c r="F9" s="120"/>
      <c r="G9" s="121"/>
      <c r="H9" s="199"/>
      <c r="I9" s="118"/>
      <c r="J9" s="119"/>
      <c r="K9" s="199"/>
      <c r="L9" s="120"/>
      <c r="M9" s="121"/>
      <c r="N9" s="199"/>
      <c r="O9" s="118"/>
      <c r="P9" s="119"/>
      <c r="Q9" s="199"/>
      <c r="R9" s="122"/>
      <c r="S9" s="119"/>
      <c r="T9" s="199"/>
      <c r="U9" s="327"/>
      <c r="V9" s="328"/>
      <c r="W9" s="329"/>
      <c r="X9" s="330"/>
      <c r="Y9" s="328"/>
      <c r="Z9" s="329"/>
      <c r="AA9" s="327"/>
      <c r="AB9" s="328"/>
      <c r="AC9" s="329"/>
      <c r="AD9" s="330"/>
      <c r="AE9" s="328"/>
      <c r="AF9" s="329"/>
      <c r="AG9" s="330"/>
      <c r="AH9" s="328"/>
      <c r="AI9" s="329"/>
      <c r="AJ9" s="330"/>
      <c r="AK9" s="328"/>
      <c r="AL9" s="329"/>
      <c r="AM9" s="327"/>
      <c r="AN9" s="328"/>
      <c r="AO9" s="329"/>
      <c r="AP9" s="347"/>
    </row>
    <row r="10" spans="1:42" s="112" customFormat="1" ht="34.5" customHeight="1">
      <c r="A10" s="350"/>
      <c r="B10" s="421" t="s">
        <v>10</v>
      </c>
      <c r="C10" s="123"/>
      <c r="D10" s="110"/>
      <c r="E10" s="124"/>
      <c r="F10" s="125"/>
      <c r="G10" s="110"/>
      <c r="H10" s="126"/>
      <c r="I10" s="109"/>
      <c r="J10" s="110"/>
      <c r="K10" s="124"/>
      <c r="L10" s="125"/>
      <c r="M10" s="110"/>
      <c r="N10" s="126"/>
      <c r="O10" s="109"/>
      <c r="P10" s="110"/>
      <c r="Q10" s="124"/>
      <c r="R10" s="125"/>
      <c r="S10" s="110"/>
      <c r="T10" s="126"/>
      <c r="U10" s="331"/>
      <c r="V10" s="332"/>
      <c r="W10" s="333"/>
      <c r="X10" s="334"/>
      <c r="Y10" s="332"/>
      <c r="Z10" s="335"/>
      <c r="AA10" s="331"/>
      <c r="AB10" s="332"/>
      <c r="AC10" s="333"/>
      <c r="AD10" s="334"/>
      <c r="AE10" s="332"/>
      <c r="AF10" s="335"/>
      <c r="AG10" s="334"/>
      <c r="AH10" s="332"/>
      <c r="AI10" s="335"/>
      <c r="AJ10" s="334"/>
      <c r="AK10" s="332"/>
      <c r="AL10" s="335"/>
      <c r="AM10" s="331"/>
      <c r="AN10" s="332"/>
      <c r="AO10" s="336"/>
      <c r="AP10" s="267"/>
    </row>
    <row r="11" spans="1:44" s="112" customFormat="1" ht="34.5" customHeight="1">
      <c r="A11" s="351">
        <v>1</v>
      </c>
      <c r="B11" s="226" t="s">
        <v>11</v>
      </c>
      <c r="C11" s="256">
        <f>Горш!F11</f>
        <v>0</v>
      </c>
      <c r="D11" s="257">
        <f>Горш!G11</f>
        <v>0</v>
      </c>
      <c r="E11" s="258">
        <f>Горш!H11</f>
        <v>0</v>
      </c>
      <c r="F11" s="262">
        <f>Дмитр!F11</f>
        <v>0</v>
      </c>
      <c r="G11" s="257">
        <f>Дмитр!G11</f>
        <v>0</v>
      </c>
      <c r="H11" s="258">
        <f>Дмитр!H11</f>
        <v>0</v>
      </c>
      <c r="I11" s="262">
        <f>'Жел.'!F11</f>
        <v>0</v>
      </c>
      <c r="J11" s="257">
        <f>'Жел.'!G11</f>
        <v>0</v>
      </c>
      <c r="K11" s="258">
        <f>'Жел.'!H11</f>
        <v>0</v>
      </c>
      <c r="L11" s="262">
        <f>'Золот.'!F11</f>
        <v>0</v>
      </c>
      <c r="M11" s="257">
        <f>'Золот.'!G11</f>
        <v>0</v>
      </c>
      <c r="N11" s="263">
        <f>'Золот.'!H11</f>
        <v>0</v>
      </c>
      <c r="O11" s="264">
        <f>'Кур.'!F11</f>
        <v>0</v>
      </c>
      <c r="P11" s="257">
        <f>'Кур.'!G11</f>
        <v>0</v>
      </c>
      <c r="Q11" s="258">
        <f>'Кур.'!H11</f>
        <v>0</v>
      </c>
      <c r="R11" s="262">
        <f>'Льг.'!F11</f>
        <v>0</v>
      </c>
      <c r="S11" s="257">
        <f>'Льг.'!G11</f>
        <v>0</v>
      </c>
      <c r="T11" s="263">
        <f>'Льг.'!H11</f>
        <v>0</v>
      </c>
      <c r="U11" s="264">
        <f>Обоян!F11</f>
        <v>0</v>
      </c>
      <c r="V11" s="257">
        <f>Обоян!G11</f>
        <v>0</v>
      </c>
      <c r="W11" s="258">
        <f>Обоян!H11</f>
        <v>0</v>
      </c>
      <c r="X11" s="262" t="str">
        <f>'Рыльск.'!F11</f>
        <v>0,4-0,5</v>
      </c>
      <c r="Y11" s="257">
        <f>'Рыльск.'!G11</f>
        <v>0.02</v>
      </c>
      <c r="Z11" s="263">
        <f>'Рыльск.'!H11</f>
        <v>500</v>
      </c>
      <c r="AA11" s="264">
        <f>Сов!F11</f>
        <v>0</v>
      </c>
      <c r="AB11" s="257">
        <f>Сов!G11</f>
        <v>0</v>
      </c>
      <c r="AC11" s="258">
        <f>Сов!H11</f>
        <v>0</v>
      </c>
      <c r="AD11" s="262">
        <f>Солнц!F11</f>
        <v>0</v>
      </c>
      <c r="AE11" s="340">
        <f>Солнц!G11</f>
        <v>0</v>
      </c>
      <c r="AF11" s="263">
        <f>Солнц!H11</f>
        <v>0</v>
      </c>
      <c r="AG11" s="262">
        <f>Судж!F11</f>
        <v>0</v>
      </c>
      <c r="AH11" s="257">
        <f>Судж!G11</f>
        <v>0</v>
      </c>
      <c r="AI11" s="263">
        <f>Судж!H11</f>
        <v>0</v>
      </c>
      <c r="AJ11" s="262">
        <f>Хомут!F11</f>
        <v>0</v>
      </c>
      <c r="AK11" s="257">
        <f>Хомут!G11</f>
        <v>0</v>
      </c>
      <c r="AL11" s="263">
        <f>Хомут!H11</f>
        <v>0</v>
      </c>
      <c r="AM11" s="264">
        <f>'Щигр.'!F11</f>
        <v>0</v>
      </c>
      <c r="AN11" s="257">
        <f>'Щигр.'!G11</f>
        <v>0</v>
      </c>
      <c r="AO11" s="337">
        <f>'Щигр.'!H11</f>
        <v>0</v>
      </c>
      <c r="AP11" s="267">
        <f>SUM(D11,G11,J11,M11,P11,S11,V11,Y11,AB11,AE11,AH11,AK11,AN11)</f>
        <v>0.02</v>
      </c>
      <c r="AQ11" s="114"/>
      <c r="AR11" s="114"/>
    </row>
    <row r="12" spans="1:44" s="112" customFormat="1" ht="34.5" customHeight="1" hidden="1">
      <c r="A12" s="351">
        <v>2</v>
      </c>
      <c r="B12" s="226" t="s">
        <v>12</v>
      </c>
      <c r="C12" s="256">
        <f>Горш!F12</f>
        <v>0</v>
      </c>
      <c r="D12" s="257">
        <f>Горш!G12</f>
        <v>0</v>
      </c>
      <c r="E12" s="258">
        <f>Горш!H12</f>
        <v>0</v>
      </c>
      <c r="F12" s="262">
        <f>Дмитр!F12</f>
        <v>0</v>
      </c>
      <c r="G12" s="257">
        <f>Дмитр!G12</f>
        <v>0</v>
      </c>
      <c r="H12" s="258">
        <f>Дмитр!H12</f>
        <v>0</v>
      </c>
      <c r="I12" s="262">
        <f>'Жел.'!F12</f>
        <v>0</v>
      </c>
      <c r="J12" s="257">
        <f>'Жел.'!G12</f>
        <v>0</v>
      </c>
      <c r="K12" s="258">
        <f>'Жел.'!H12</f>
        <v>0</v>
      </c>
      <c r="L12" s="262">
        <f>'Золот.'!F12</f>
        <v>0</v>
      </c>
      <c r="M12" s="257">
        <f>'Золот.'!G12</f>
        <v>0</v>
      </c>
      <c r="N12" s="263">
        <f>'Золот.'!H12</f>
        <v>0</v>
      </c>
      <c r="O12" s="264">
        <f>'Кур.'!F12</f>
        <v>0</v>
      </c>
      <c r="P12" s="257">
        <f>'Кур.'!G12</f>
        <v>0</v>
      </c>
      <c r="Q12" s="258">
        <f>'Кур.'!H12</f>
        <v>0</v>
      </c>
      <c r="R12" s="262">
        <f>'Льг.'!F12</f>
        <v>0</v>
      </c>
      <c r="S12" s="257">
        <f>'Льг.'!G12</f>
        <v>0</v>
      </c>
      <c r="T12" s="263">
        <f>'Льг.'!H12</f>
        <v>0</v>
      </c>
      <c r="U12" s="264">
        <f>Обоян!F12</f>
        <v>0</v>
      </c>
      <c r="V12" s="257">
        <f>Обоян!G12</f>
        <v>0</v>
      </c>
      <c r="W12" s="258">
        <f>Обоян!H12</f>
        <v>0</v>
      </c>
      <c r="X12" s="262">
        <f>'Рыльск.'!F12</f>
        <v>0</v>
      </c>
      <c r="Y12" s="257">
        <f>'Рыльск.'!G12</f>
        <v>0</v>
      </c>
      <c r="Z12" s="263">
        <f>'Рыльск.'!H12</f>
        <v>0</v>
      </c>
      <c r="AA12" s="264">
        <f>Сов!F12</f>
        <v>0</v>
      </c>
      <c r="AB12" s="257">
        <f>Сов!G12</f>
        <v>0</v>
      </c>
      <c r="AC12" s="258">
        <f>Сов!H12</f>
        <v>0</v>
      </c>
      <c r="AD12" s="262">
        <f>Солнц!F12</f>
        <v>0</v>
      </c>
      <c r="AE12" s="340">
        <f>Солнц!G12</f>
        <v>0</v>
      </c>
      <c r="AF12" s="263">
        <f>Солнц!H12</f>
        <v>0</v>
      </c>
      <c r="AG12" s="262">
        <f>Судж!F12</f>
        <v>0</v>
      </c>
      <c r="AH12" s="257">
        <f>Судж!G12</f>
        <v>0</v>
      </c>
      <c r="AI12" s="263">
        <f>Судж!H12</f>
        <v>0</v>
      </c>
      <c r="AJ12" s="262">
        <f>Хомут!F12</f>
        <v>0</v>
      </c>
      <c r="AK12" s="257">
        <f>Хомут!G12</f>
        <v>0</v>
      </c>
      <c r="AL12" s="263">
        <f>Хомут!H12</f>
        <v>0</v>
      </c>
      <c r="AM12" s="264">
        <f>'Щигр.'!F12</f>
        <v>0</v>
      </c>
      <c r="AN12" s="257">
        <f>'Щигр.'!G12</f>
        <v>0</v>
      </c>
      <c r="AO12" s="337">
        <f>'Щигр.'!H12</f>
        <v>0</v>
      </c>
      <c r="AP12" s="267">
        <f aca="true" t="shared" si="0" ref="AP12:AP75">SUM(D12,G12,J12,M12,P12,S12,V12,Y12,AB12,AE12,AH12,AK12,AN12)</f>
        <v>0</v>
      </c>
      <c r="AQ12" s="114"/>
      <c r="AR12" s="114"/>
    </row>
    <row r="13" spans="1:44" s="112" customFormat="1" ht="34.5" customHeight="1" hidden="1">
      <c r="A13" s="351">
        <v>3</v>
      </c>
      <c r="B13" s="226" t="s">
        <v>13</v>
      </c>
      <c r="C13" s="256">
        <f>Горш!F13</f>
        <v>0</v>
      </c>
      <c r="D13" s="257">
        <f>Горш!G13</f>
        <v>0</v>
      </c>
      <c r="E13" s="258">
        <f>Горш!H13</f>
        <v>0</v>
      </c>
      <c r="F13" s="262">
        <f>Дмитр!F13</f>
        <v>0</v>
      </c>
      <c r="G13" s="257">
        <f>Дмитр!G13</f>
        <v>0</v>
      </c>
      <c r="H13" s="258">
        <f>Дмитр!H13</f>
        <v>0</v>
      </c>
      <c r="I13" s="262">
        <f>'Жел.'!F13</f>
        <v>0</v>
      </c>
      <c r="J13" s="257">
        <f>'Жел.'!G13</f>
        <v>0</v>
      </c>
      <c r="K13" s="258">
        <f>'Жел.'!H13</f>
        <v>0</v>
      </c>
      <c r="L13" s="262">
        <f>'Золот.'!F13</f>
        <v>0</v>
      </c>
      <c r="M13" s="257">
        <f>'Золот.'!G13</f>
        <v>0</v>
      </c>
      <c r="N13" s="263">
        <f>'Золот.'!H13</f>
        <v>0</v>
      </c>
      <c r="O13" s="264">
        <f>'Кур.'!F13</f>
        <v>0</v>
      </c>
      <c r="P13" s="257">
        <f>'Кур.'!G13</f>
        <v>0</v>
      </c>
      <c r="Q13" s="258">
        <f>'Кур.'!H13</f>
        <v>0</v>
      </c>
      <c r="R13" s="262">
        <f>'Льг.'!F13</f>
        <v>0</v>
      </c>
      <c r="S13" s="257">
        <f>'Льг.'!G13</f>
        <v>0</v>
      </c>
      <c r="T13" s="263">
        <f>'Льг.'!H13</f>
        <v>0</v>
      </c>
      <c r="U13" s="264">
        <f>Обоян!F13</f>
        <v>0</v>
      </c>
      <c r="V13" s="257">
        <f>Обоян!G13</f>
        <v>0</v>
      </c>
      <c r="W13" s="258">
        <f>Обоян!H13</f>
        <v>0</v>
      </c>
      <c r="X13" s="262">
        <f>'Рыльск.'!F13</f>
        <v>0</v>
      </c>
      <c r="Y13" s="257">
        <f>'Рыльск.'!G13</f>
        <v>0</v>
      </c>
      <c r="Z13" s="263">
        <f>'Рыльск.'!H13</f>
        <v>0</v>
      </c>
      <c r="AA13" s="264">
        <f>Сов!F13</f>
        <v>0</v>
      </c>
      <c r="AB13" s="257">
        <f>Сов!G13</f>
        <v>0</v>
      </c>
      <c r="AC13" s="258">
        <f>Сов!H13</f>
        <v>0</v>
      </c>
      <c r="AD13" s="262">
        <f>Солнц!F13</f>
        <v>0</v>
      </c>
      <c r="AE13" s="340">
        <f>Солнц!G13</f>
        <v>0</v>
      </c>
      <c r="AF13" s="263">
        <f>Солнц!H13</f>
        <v>0</v>
      </c>
      <c r="AG13" s="262">
        <f>Судж!F13</f>
        <v>0</v>
      </c>
      <c r="AH13" s="257">
        <f>Судж!G13</f>
        <v>0</v>
      </c>
      <c r="AI13" s="263">
        <f>Судж!H13</f>
        <v>0</v>
      </c>
      <c r="AJ13" s="262">
        <f>Хомут!F13</f>
        <v>0</v>
      </c>
      <c r="AK13" s="257">
        <f>Хомут!G13</f>
        <v>0</v>
      </c>
      <c r="AL13" s="263">
        <f>Хомут!H13</f>
        <v>0</v>
      </c>
      <c r="AM13" s="264">
        <f>'Щигр.'!F13</f>
        <v>0</v>
      </c>
      <c r="AN13" s="257">
        <f>'Щигр.'!G13</f>
        <v>0</v>
      </c>
      <c r="AO13" s="337">
        <f>'Щигр.'!H13</f>
        <v>0</v>
      </c>
      <c r="AP13" s="267">
        <f>SUM(D13,G13,J13,M13,P13,S13,V13,Y13,AB13,AE13,AH13,AK13,AN13)</f>
        <v>0</v>
      </c>
      <c r="AQ13" s="114"/>
      <c r="AR13" s="114"/>
    </row>
    <row r="14" spans="1:44" s="112" customFormat="1" ht="34.5" customHeight="1" hidden="1">
      <c r="A14" s="351">
        <v>4</v>
      </c>
      <c r="B14" s="226" t="s">
        <v>14</v>
      </c>
      <c r="C14" s="256">
        <f>Горш!F14</f>
        <v>0</v>
      </c>
      <c r="D14" s="257">
        <f>Горш!G14</f>
        <v>0</v>
      </c>
      <c r="E14" s="258">
        <f>Горш!H14</f>
        <v>0</v>
      </c>
      <c r="F14" s="262">
        <f>Дмитр!F14</f>
        <v>0</v>
      </c>
      <c r="G14" s="257">
        <f>Дмитр!G14</f>
        <v>0</v>
      </c>
      <c r="H14" s="258">
        <f>Дмитр!H14</f>
        <v>0</v>
      </c>
      <c r="I14" s="262">
        <f>'Жел.'!F14</f>
        <v>0</v>
      </c>
      <c r="J14" s="257">
        <f>'Жел.'!G14</f>
        <v>0</v>
      </c>
      <c r="K14" s="258">
        <f>'Жел.'!H14</f>
        <v>0</v>
      </c>
      <c r="L14" s="262">
        <f>'Золот.'!F14</f>
        <v>0</v>
      </c>
      <c r="M14" s="257">
        <f>'Золот.'!G14</f>
        <v>0</v>
      </c>
      <c r="N14" s="263">
        <f>'Золот.'!H14</f>
        <v>0</v>
      </c>
      <c r="O14" s="264">
        <f>'Кур.'!F14</f>
        <v>0</v>
      </c>
      <c r="P14" s="257">
        <f>'Кур.'!G14</f>
        <v>0</v>
      </c>
      <c r="Q14" s="258">
        <f>'Кур.'!H14</f>
        <v>0</v>
      </c>
      <c r="R14" s="262">
        <f>'Льг.'!F14</f>
        <v>0</v>
      </c>
      <c r="S14" s="257">
        <f>'Льг.'!G14</f>
        <v>0</v>
      </c>
      <c r="T14" s="263">
        <f>'Льг.'!H14</f>
        <v>0</v>
      </c>
      <c r="U14" s="264">
        <f>Обоян!F14</f>
        <v>0</v>
      </c>
      <c r="V14" s="257">
        <f>Обоян!G14</f>
        <v>0</v>
      </c>
      <c r="W14" s="258">
        <f>Обоян!H14</f>
        <v>0</v>
      </c>
      <c r="X14" s="262">
        <f>'Рыльск.'!F14</f>
        <v>0</v>
      </c>
      <c r="Y14" s="257">
        <f>'Рыльск.'!G14</f>
        <v>0</v>
      </c>
      <c r="Z14" s="263">
        <f>'Рыльск.'!H14</f>
        <v>0</v>
      </c>
      <c r="AA14" s="264">
        <f>Сов!F14</f>
        <v>0</v>
      </c>
      <c r="AB14" s="257">
        <f>Сов!G14</f>
        <v>0</v>
      </c>
      <c r="AC14" s="258">
        <f>Сов!H14</f>
        <v>0</v>
      </c>
      <c r="AD14" s="262">
        <f>Солнц!F14</f>
        <v>0</v>
      </c>
      <c r="AE14" s="340">
        <f>Солнц!G14</f>
        <v>0</v>
      </c>
      <c r="AF14" s="263">
        <f>Солнц!H14</f>
        <v>0</v>
      </c>
      <c r="AG14" s="262">
        <f>Судж!F14</f>
        <v>0</v>
      </c>
      <c r="AH14" s="257">
        <f>Судж!G14</f>
        <v>0</v>
      </c>
      <c r="AI14" s="263">
        <f>Судж!H14</f>
        <v>0</v>
      </c>
      <c r="AJ14" s="262">
        <f>Хомут!F14</f>
        <v>0</v>
      </c>
      <c r="AK14" s="257">
        <f>Хомут!G14</f>
        <v>0</v>
      </c>
      <c r="AL14" s="263">
        <f>Хомут!H14</f>
        <v>0</v>
      </c>
      <c r="AM14" s="264">
        <f>'Щигр.'!F14</f>
        <v>0</v>
      </c>
      <c r="AN14" s="257">
        <f>'Щигр.'!G14</f>
        <v>0</v>
      </c>
      <c r="AO14" s="337">
        <f>'Щигр.'!H14</f>
        <v>0</v>
      </c>
      <c r="AP14" s="267">
        <f t="shared" si="0"/>
        <v>0</v>
      </c>
      <c r="AQ14" s="114"/>
      <c r="AR14" s="114"/>
    </row>
    <row r="15" spans="1:44" s="112" customFormat="1" ht="34.5" customHeight="1">
      <c r="A15" s="351">
        <v>5</v>
      </c>
      <c r="B15" s="226" t="s">
        <v>15</v>
      </c>
      <c r="C15" s="256">
        <f>Горш!F15</f>
        <v>0</v>
      </c>
      <c r="D15" s="257">
        <f>Горш!G15</f>
        <v>0</v>
      </c>
      <c r="E15" s="258">
        <f>Горш!H15</f>
        <v>0</v>
      </c>
      <c r="F15" s="262">
        <f>Дмитр!F15</f>
        <v>0</v>
      </c>
      <c r="G15" s="257">
        <f>Дмитр!G15</f>
        <v>0</v>
      </c>
      <c r="H15" s="258">
        <f>Дмитр!H15</f>
        <v>0</v>
      </c>
      <c r="I15" s="262">
        <f>'Жел.'!F15</f>
        <v>0</v>
      </c>
      <c r="J15" s="257">
        <f>'Жел.'!G15</f>
        <v>0</v>
      </c>
      <c r="K15" s="258">
        <f>'Жел.'!H15</f>
        <v>0</v>
      </c>
      <c r="L15" s="262">
        <f>'Золот.'!F15</f>
        <v>0</v>
      </c>
      <c r="M15" s="257">
        <f>'Золот.'!G15</f>
        <v>0</v>
      </c>
      <c r="N15" s="263">
        <f>'Золот.'!H15</f>
        <v>0</v>
      </c>
      <c r="O15" s="264">
        <f>'Кур.'!F15</f>
        <v>0</v>
      </c>
      <c r="P15" s="257">
        <f>'Кур.'!G15</f>
        <v>0</v>
      </c>
      <c r="Q15" s="258">
        <f>'Кур.'!H15</f>
        <v>0</v>
      </c>
      <c r="R15" s="262">
        <f>'Льг.'!F15</f>
        <v>0</v>
      </c>
      <c r="S15" s="257">
        <f>'Льг.'!G15</f>
        <v>0</v>
      </c>
      <c r="T15" s="263">
        <f>'Льг.'!H15</f>
        <v>0</v>
      </c>
      <c r="U15" s="264">
        <f>Обоян!F15</f>
        <v>0</v>
      </c>
      <c r="V15" s="257">
        <f>Обоян!G15</f>
        <v>0</v>
      </c>
      <c r="W15" s="258">
        <f>Обоян!H15</f>
        <v>0</v>
      </c>
      <c r="X15" s="262">
        <f>'Рыльск.'!F15</f>
        <v>0</v>
      </c>
      <c r="Y15" s="257">
        <f>'Рыльск.'!G15</f>
        <v>0</v>
      </c>
      <c r="Z15" s="263">
        <f>'Рыльск.'!H15</f>
        <v>0</v>
      </c>
      <c r="AA15" s="264">
        <f>Сов!F15</f>
        <v>0</v>
      </c>
      <c r="AB15" s="257">
        <f>Сов!G15</f>
        <v>0</v>
      </c>
      <c r="AC15" s="258">
        <f>Сов!H15</f>
        <v>0</v>
      </c>
      <c r="AD15" s="262">
        <f>Солнц!F15</f>
        <v>1</v>
      </c>
      <c r="AE15" s="340">
        <f>Солнц!G15</f>
        <v>0.1</v>
      </c>
      <c r="AF15" s="263">
        <f>Солнц!H15</f>
        <v>500</v>
      </c>
      <c r="AG15" s="262">
        <f>Судж!F15</f>
        <v>0</v>
      </c>
      <c r="AH15" s="257">
        <f>Судж!G15</f>
        <v>0</v>
      </c>
      <c r="AI15" s="263">
        <f>Судж!H15</f>
        <v>0</v>
      </c>
      <c r="AJ15" s="262">
        <f>Хомут!F15</f>
        <v>0</v>
      </c>
      <c r="AK15" s="257">
        <f>Хомут!G15</f>
        <v>0</v>
      </c>
      <c r="AL15" s="263">
        <f>Хомут!H15</f>
        <v>0</v>
      </c>
      <c r="AM15" s="264">
        <f>'Щигр.'!F15</f>
        <v>0</v>
      </c>
      <c r="AN15" s="257">
        <f>'Щигр.'!G15</f>
        <v>0</v>
      </c>
      <c r="AO15" s="337">
        <f>'Щигр.'!H15</f>
        <v>0</v>
      </c>
      <c r="AP15" s="267">
        <f t="shared" si="0"/>
        <v>0.1</v>
      </c>
      <c r="AQ15" s="114"/>
      <c r="AR15" s="114"/>
    </row>
    <row r="16" spans="1:44" s="112" customFormat="1" ht="34.5" customHeight="1" hidden="1">
      <c r="A16" s="351">
        <v>6</v>
      </c>
      <c r="B16" s="226" t="s">
        <v>16</v>
      </c>
      <c r="C16" s="256">
        <f>Горш!F16</f>
        <v>0</v>
      </c>
      <c r="D16" s="257">
        <f>Горш!G16</f>
        <v>0</v>
      </c>
      <c r="E16" s="258">
        <f>Горш!H16</f>
        <v>0</v>
      </c>
      <c r="F16" s="262">
        <f>Дмитр!F16</f>
        <v>0</v>
      </c>
      <c r="G16" s="257">
        <f>Дмитр!G16</f>
        <v>0</v>
      </c>
      <c r="H16" s="258">
        <f>Дмитр!H16</f>
        <v>0</v>
      </c>
      <c r="I16" s="262">
        <f>'Жел.'!F16</f>
        <v>0</v>
      </c>
      <c r="J16" s="257">
        <f>'Жел.'!G16</f>
        <v>0</v>
      </c>
      <c r="K16" s="258">
        <f>'Жел.'!H16</f>
        <v>0</v>
      </c>
      <c r="L16" s="262">
        <f>'Золот.'!F16</f>
        <v>0</v>
      </c>
      <c r="M16" s="257">
        <f>'Золот.'!G16</f>
        <v>0</v>
      </c>
      <c r="N16" s="263">
        <f>'Золот.'!H16</f>
        <v>0</v>
      </c>
      <c r="O16" s="264">
        <f>'Кур.'!F16</f>
        <v>0</v>
      </c>
      <c r="P16" s="257">
        <f>'Кур.'!G16</f>
        <v>0</v>
      </c>
      <c r="Q16" s="258">
        <f>'Кур.'!H16</f>
        <v>0</v>
      </c>
      <c r="R16" s="262">
        <f>'Льг.'!F16</f>
        <v>0</v>
      </c>
      <c r="S16" s="257">
        <f>'Льг.'!G16</f>
        <v>0</v>
      </c>
      <c r="T16" s="263">
        <f>'Льг.'!H16</f>
        <v>0</v>
      </c>
      <c r="U16" s="264">
        <f>Обоян!F16</f>
        <v>0</v>
      </c>
      <c r="V16" s="257">
        <f>Обоян!G16</f>
        <v>0</v>
      </c>
      <c r="W16" s="258">
        <f>Обоян!H16</f>
        <v>0</v>
      </c>
      <c r="X16" s="262">
        <f>'Рыльск.'!F16</f>
        <v>0</v>
      </c>
      <c r="Y16" s="257">
        <f>'Рыльск.'!G16</f>
        <v>0</v>
      </c>
      <c r="Z16" s="263">
        <f>'Рыльск.'!H16</f>
        <v>0</v>
      </c>
      <c r="AA16" s="264">
        <f>Сов!F16</f>
        <v>0</v>
      </c>
      <c r="AB16" s="257">
        <f>Сов!G16</f>
        <v>0</v>
      </c>
      <c r="AC16" s="258">
        <f>Сов!H16</f>
        <v>0</v>
      </c>
      <c r="AD16" s="262">
        <f>Солнц!F16</f>
        <v>0</v>
      </c>
      <c r="AE16" s="340">
        <f>Солнц!G16</f>
        <v>0</v>
      </c>
      <c r="AF16" s="263">
        <f>Солнц!H16</f>
        <v>0</v>
      </c>
      <c r="AG16" s="262">
        <f>Судж!F16</f>
        <v>0</v>
      </c>
      <c r="AH16" s="257">
        <f>Судж!G16</f>
        <v>0</v>
      </c>
      <c r="AI16" s="263">
        <f>Судж!H16</f>
        <v>0</v>
      </c>
      <c r="AJ16" s="262">
        <f>Хомут!F16</f>
        <v>0</v>
      </c>
      <c r="AK16" s="257">
        <f>Хомут!G16</f>
        <v>0</v>
      </c>
      <c r="AL16" s="263">
        <f>Хомут!H16</f>
        <v>0</v>
      </c>
      <c r="AM16" s="264">
        <f>'Щигр.'!F16</f>
        <v>0</v>
      </c>
      <c r="AN16" s="257">
        <f>'Щигр.'!G16</f>
        <v>0</v>
      </c>
      <c r="AO16" s="337">
        <f>'Щигр.'!H16</f>
        <v>0</v>
      </c>
      <c r="AP16" s="267">
        <f t="shared" si="0"/>
        <v>0</v>
      </c>
      <c r="AQ16" s="114"/>
      <c r="AR16" s="114"/>
    </row>
    <row r="17" spans="1:44" s="112" customFormat="1" ht="34.5" customHeight="1" hidden="1">
      <c r="A17" s="351">
        <v>7</v>
      </c>
      <c r="B17" s="226" t="s">
        <v>17</v>
      </c>
      <c r="C17" s="256">
        <f>Горш!F17</f>
        <v>0</v>
      </c>
      <c r="D17" s="257">
        <f>Горш!G17</f>
        <v>0</v>
      </c>
      <c r="E17" s="258">
        <f>Горш!H17</f>
        <v>0</v>
      </c>
      <c r="F17" s="262">
        <f>Дмитр!F17</f>
        <v>0</v>
      </c>
      <c r="G17" s="257">
        <f>Дмитр!G17</f>
        <v>0</v>
      </c>
      <c r="H17" s="258">
        <f>Дмитр!H17</f>
        <v>0</v>
      </c>
      <c r="I17" s="262">
        <f>'Жел.'!F17</f>
        <v>0</v>
      </c>
      <c r="J17" s="257">
        <f>'Жел.'!G17</f>
        <v>0</v>
      </c>
      <c r="K17" s="258">
        <f>'Жел.'!H17</f>
        <v>0</v>
      </c>
      <c r="L17" s="262">
        <f>'Золот.'!F17</f>
        <v>0</v>
      </c>
      <c r="M17" s="257">
        <f>'Золот.'!G17</f>
        <v>0</v>
      </c>
      <c r="N17" s="263">
        <f>'Золот.'!H17</f>
        <v>0</v>
      </c>
      <c r="O17" s="264">
        <f>'Кур.'!F17</f>
        <v>0</v>
      </c>
      <c r="P17" s="257">
        <f>'Кур.'!G17</f>
        <v>0</v>
      </c>
      <c r="Q17" s="258">
        <f>'Кур.'!H17</f>
        <v>0</v>
      </c>
      <c r="R17" s="262">
        <f>'Льг.'!F17</f>
        <v>0</v>
      </c>
      <c r="S17" s="257">
        <f>'Льг.'!G17</f>
        <v>0</v>
      </c>
      <c r="T17" s="263">
        <f>'Льг.'!H17</f>
        <v>0</v>
      </c>
      <c r="U17" s="264">
        <f>Обоян!F17</f>
        <v>0</v>
      </c>
      <c r="V17" s="257">
        <f>Обоян!G17</f>
        <v>0</v>
      </c>
      <c r="W17" s="258">
        <f>Обоян!H17</f>
        <v>0</v>
      </c>
      <c r="X17" s="262">
        <f>'Рыльск.'!F17</f>
        <v>0</v>
      </c>
      <c r="Y17" s="257">
        <f>'Рыльск.'!G17</f>
        <v>0</v>
      </c>
      <c r="Z17" s="263">
        <f>'Рыльск.'!H17</f>
        <v>0</v>
      </c>
      <c r="AA17" s="264">
        <f>Сов!F17</f>
        <v>0</v>
      </c>
      <c r="AB17" s="257">
        <f>Сов!G17</f>
        <v>0</v>
      </c>
      <c r="AC17" s="258">
        <f>Сов!H17</f>
        <v>0</v>
      </c>
      <c r="AD17" s="262">
        <f>Солнц!F17</f>
        <v>0</v>
      </c>
      <c r="AE17" s="340">
        <f>Солнц!G17</f>
        <v>0</v>
      </c>
      <c r="AF17" s="263">
        <f>Солнц!H17</f>
        <v>0</v>
      </c>
      <c r="AG17" s="262">
        <f>Судж!F17</f>
        <v>0</v>
      </c>
      <c r="AH17" s="257">
        <f>Судж!G17</f>
        <v>0</v>
      </c>
      <c r="AI17" s="263">
        <f>Судж!H17</f>
        <v>0</v>
      </c>
      <c r="AJ17" s="262">
        <f>Хомут!F17</f>
        <v>0</v>
      </c>
      <c r="AK17" s="257">
        <f>Хомут!G17</f>
        <v>0</v>
      </c>
      <c r="AL17" s="263">
        <f>Хомут!H17</f>
        <v>0</v>
      </c>
      <c r="AM17" s="264">
        <f>'Щигр.'!F17</f>
        <v>0</v>
      </c>
      <c r="AN17" s="257">
        <f>'Щигр.'!G17</f>
        <v>0</v>
      </c>
      <c r="AO17" s="337">
        <f>'Щигр.'!H17</f>
        <v>0</v>
      </c>
      <c r="AP17" s="267">
        <f t="shared" si="0"/>
        <v>0</v>
      </c>
      <c r="AQ17" s="114"/>
      <c r="AR17" s="114"/>
    </row>
    <row r="18" spans="1:44" s="112" customFormat="1" ht="34.5" customHeight="1" hidden="1">
      <c r="A18" s="351">
        <v>8</v>
      </c>
      <c r="B18" s="226" t="s">
        <v>18</v>
      </c>
      <c r="C18" s="256">
        <f>Горш!F18</f>
        <v>0</v>
      </c>
      <c r="D18" s="257">
        <f>Горш!G18</f>
        <v>0</v>
      </c>
      <c r="E18" s="258">
        <f>Горш!H18</f>
        <v>0</v>
      </c>
      <c r="F18" s="262">
        <f>Дмитр!F18</f>
        <v>0</v>
      </c>
      <c r="G18" s="257">
        <f>Дмитр!G18</f>
        <v>0</v>
      </c>
      <c r="H18" s="258">
        <f>Дмитр!H18</f>
        <v>0</v>
      </c>
      <c r="I18" s="262">
        <f>'Жел.'!F18</f>
        <v>0</v>
      </c>
      <c r="J18" s="257">
        <f>'Жел.'!G18</f>
        <v>0</v>
      </c>
      <c r="K18" s="258">
        <f>'Жел.'!H18</f>
        <v>0</v>
      </c>
      <c r="L18" s="262">
        <f>'Золот.'!F18</f>
        <v>0</v>
      </c>
      <c r="M18" s="257">
        <f>'Золот.'!G18</f>
        <v>0</v>
      </c>
      <c r="N18" s="263">
        <f>'Золот.'!H18</f>
        <v>0</v>
      </c>
      <c r="O18" s="264">
        <f>'Кур.'!F18</f>
        <v>0</v>
      </c>
      <c r="P18" s="257">
        <f>'Кур.'!G18</f>
        <v>0</v>
      </c>
      <c r="Q18" s="258">
        <f>'Кур.'!H18</f>
        <v>0</v>
      </c>
      <c r="R18" s="262">
        <f>'Льг.'!F18</f>
        <v>0</v>
      </c>
      <c r="S18" s="257">
        <f>'Льг.'!G18</f>
        <v>0</v>
      </c>
      <c r="T18" s="263">
        <f>'Льг.'!H18</f>
        <v>0</v>
      </c>
      <c r="U18" s="264">
        <f>Обоян!F18</f>
        <v>0</v>
      </c>
      <c r="V18" s="257">
        <f>Обоян!G18</f>
        <v>0</v>
      </c>
      <c r="W18" s="258">
        <f>Обоян!H18</f>
        <v>0</v>
      </c>
      <c r="X18" s="262">
        <f>'Рыльск.'!F18</f>
        <v>0</v>
      </c>
      <c r="Y18" s="257">
        <f>'Рыльск.'!G18</f>
        <v>0</v>
      </c>
      <c r="Z18" s="263">
        <f>'Рыльск.'!H18</f>
        <v>0</v>
      </c>
      <c r="AA18" s="264">
        <f>Сов!F18</f>
        <v>0</v>
      </c>
      <c r="AB18" s="257">
        <f>Сов!G18</f>
        <v>0</v>
      </c>
      <c r="AC18" s="258">
        <f>Сов!H18</f>
        <v>0</v>
      </c>
      <c r="AD18" s="262">
        <f>Солнц!F18</f>
        <v>0</v>
      </c>
      <c r="AE18" s="340">
        <f>Солнц!G18</f>
        <v>0</v>
      </c>
      <c r="AF18" s="263">
        <f>Солнц!H18</f>
        <v>0</v>
      </c>
      <c r="AG18" s="262">
        <f>Судж!F18</f>
        <v>0</v>
      </c>
      <c r="AH18" s="257">
        <f>Судж!G18</f>
        <v>0</v>
      </c>
      <c r="AI18" s="263">
        <f>Судж!H18</f>
        <v>0</v>
      </c>
      <c r="AJ18" s="262">
        <f>Хомут!F18</f>
        <v>0</v>
      </c>
      <c r="AK18" s="257">
        <f>Хомут!G18</f>
        <v>0</v>
      </c>
      <c r="AL18" s="263">
        <f>Хомут!H18</f>
        <v>0</v>
      </c>
      <c r="AM18" s="264">
        <f>'Щигр.'!F18</f>
        <v>0</v>
      </c>
      <c r="AN18" s="257">
        <f>'Щигр.'!G18</f>
        <v>0</v>
      </c>
      <c r="AO18" s="337">
        <f>'Щигр.'!H18</f>
        <v>0</v>
      </c>
      <c r="AP18" s="267">
        <f t="shared" si="0"/>
        <v>0</v>
      </c>
      <c r="AQ18" s="114"/>
      <c r="AR18" s="114"/>
    </row>
    <row r="19" spans="1:44" s="112" customFormat="1" ht="34.5" customHeight="1" hidden="1">
      <c r="A19" s="351">
        <v>9</v>
      </c>
      <c r="B19" s="226" t="s">
        <v>19</v>
      </c>
      <c r="C19" s="256">
        <f>Горш!F19</f>
        <v>0</v>
      </c>
      <c r="D19" s="257">
        <f>Горш!G19</f>
        <v>0</v>
      </c>
      <c r="E19" s="258">
        <f>Горш!H19</f>
        <v>0</v>
      </c>
      <c r="F19" s="262">
        <f>Дмитр!F19</f>
        <v>0</v>
      </c>
      <c r="G19" s="257">
        <f>Дмитр!G19</f>
        <v>0</v>
      </c>
      <c r="H19" s="258">
        <f>Дмитр!H19</f>
        <v>0</v>
      </c>
      <c r="I19" s="262">
        <f>'Жел.'!F19</f>
        <v>0</v>
      </c>
      <c r="J19" s="257">
        <f>'Жел.'!G19</f>
        <v>0</v>
      </c>
      <c r="K19" s="258">
        <f>'Жел.'!H19</f>
        <v>0</v>
      </c>
      <c r="L19" s="262">
        <f>'Золот.'!F19</f>
        <v>0</v>
      </c>
      <c r="M19" s="257">
        <f>'Золот.'!G19</f>
        <v>0</v>
      </c>
      <c r="N19" s="263">
        <f>'Золот.'!H19</f>
        <v>0</v>
      </c>
      <c r="O19" s="264">
        <f>'Кур.'!F19</f>
        <v>0</v>
      </c>
      <c r="P19" s="257">
        <f>'Кур.'!G19</f>
        <v>0</v>
      </c>
      <c r="Q19" s="258">
        <f>'Кур.'!H19</f>
        <v>0</v>
      </c>
      <c r="R19" s="262">
        <f>'Льг.'!F19</f>
        <v>0</v>
      </c>
      <c r="S19" s="257">
        <f>'Льг.'!G19</f>
        <v>0</v>
      </c>
      <c r="T19" s="263">
        <f>'Льг.'!H19</f>
        <v>0</v>
      </c>
      <c r="U19" s="264">
        <f>Обоян!F19</f>
        <v>0</v>
      </c>
      <c r="V19" s="257">
        <f>Обоян!G19</f>
        <v>0</v>
      </c>
      <c r="W19" s="258">
        <f>Обоян!H19</f>
        <v>0</v>
      </c>
      <c r="X19" s="262">
        <f>'Рыльск.'!F19</f>
        <v>0</v>
      </c>
      <c r="Y19" s="257">
        <f>'Рыльск.'!G19</f>
        <v>0</v>
      </c>
      <c r="Z19" s="263">
        <f>'Рыльск.'!H19</f>
        <v>0</v>
      </c>
      <c r="AA19" s="264">
        <f>Сов!F19</f>
        <v>0</v>
      </c>
      <c r="AB19" s="257">
        <f>Сов!G19</f>
        <v>0</v>
      </c>
      <c r="AC19" s="258">
        <f>Сов!H19</f>
        <v>0</v>
      </c>
      <c r="AD19" s="262">
        <f>Солнц!F19</f>
        <v>0</v>
      </c>
      <c r="AE19" s="340">
        <f>Солнц!G19</f>
        <v>0</v>
      </c>
      <c r="AF19" s="263">
        <f>Солнц!H19</f>
        <v>0</v>
      </c>
      <c r="AG19" s="262">
        <f>Судж!F19</f>
        <v>0</v>
      </c>
      <c r="AH19" s="257">
        <f>Судж!G19</f>
        <v>0</v>
      </c>
      <c r="AI19" s="263">
        <f>Судж!H19</f>
        <v>0</v>
      </c>
      <c r="AJ19" s="262">
        <f>Хомут!F19</f>
        <v>0</v>
      </c>
      <c r="AK19" s="257">
        <f>Хомут!G19</f>
        <v>0</v>
      </c>
      <c r="AL19" s="263">
        <f>Хомут!H19</f>
        <v>0</v>
      </c>
      <c r="AM19" s="264">
        <f>'Щигр.'!F19</f>
        <v>0</v>
      </c>
      <c r="AN19" s="257">
        <f>'Щигр.'!G19</f>
        <v>0</v>
      </c>
      <c r="AO19" s="337">
        <f>'Щигр.'!H19</f>
        <v>0</v>
      </c>
      <c r="AP19" s="267">
        <f t="shared" si="0"/>
        <v>0</v>
      </c>
      <c r="AQ19" s="114"/>
      <c r="AR19" s="114"/>
    </row>
    <row r="20" spans="1:44" s="112" customFormat="1" ht="34.5" customHeight="1" hidden="1">
      <c r="A20" s="351">
        <v>10</v>
      </c>
      <c r="B20" s="226" t="s">
        <v>20</v>
      </c>
      <c r="C20" s="256">
        <f>Горш!F20</f>
        <v>0</v>
      </c>
      <c r="D20" s="257">
        <f>Горш!G20</f>
        <v>0</v>
      </c>
      <c r="E20" s="258">
        <f>Горш!H20</f>
        <v>0</v>
      </c>
      <c r="F20" s="262">
        <f>Дмитр!F20</f>
        <v>0</v>
      </c>
      <c r="G20" s="257">
        <f>Дмитр!G20</f>
        <v>0</v>
      </c>
      <c r="H20" s="258">
        <f>Дмитр!H20</f>
        <v>0</v>
      </c>
      <c r="I20" s="262">
        <f>'Жел.'!F20</f>
        <v>0</v>
      </c>
      <c r="J20" s="257">
        <f>'Жел.'!G20</f>
        <v>0</v>
      </c>
      <c r="K20" s="258">
        <f>'Жел.'!H20</f>
        <v>0</v>
      </c>
      <c r="L20" s="262">
        <f>'Золот.'!F20</f>
        <v>0</v>
      </c>
      <c r="M20" s="257">
        <f>'Золот.'!G20</f>
        <v>0</v>
      </c>
      <c r="N20" s="263">
        <f>'Золот.'!H20</f>
        <v>0</v>
      </c>
      <c r="O20" s="264">
        <f>'Кур.'!F20</f>
        <v>0</v>
      </c>
      <c r="P20" s="257">
        <f>'Кур.'!G20</f>
        <v>0</v>
      </c>
      <c r="Q20" s="258">
        <f>'Кур.'!H20</f>
        <v>0</v>
      </c>
      <c r="R20" s="262">
        <f>'Льг.'!F20</f>
        <v>0</v>
      </c>
      <c r="S20" s="257">
        <f>'Льг.'!G20</f>
        <v>0</v>
      </c>
      <c r="T20" s="263">
        <f>'Льг.'!H20</f>
        <v>0</v>
      </c>
      <c r="U20" s="264">
        <f>Обоян!F20</f>
        <v>0</v>
      </c>
      <c r="V20" s="257">
        <f>Обоян!G20</f>
        <v>0</v>
      </c>
      <c r="W20" s="258">
        <f>Обоян!H20</f>
        <v>0</v>
      </c>
      <c r="X20" s="262">
        <f>'Рыльск.'!F20</f>
        <v>0</v>
      </c>
      <c r="Y20" s="257">
        <f>'Рыльск.'!G20</f>
        <v>0</v>
      </c>
      <c r="Z20" s="263">
        <f>'Рыльск.'!H20</f>
        <v>0</v>
      </c>
      <c r="AA20" s="264">
        <f>Сов!F20</f>
        <v>0</v>
      </c>
      <c r="AB20" s="257">
        <f>Сов!G20</f>
        <v>0</v>
      </c>
      <c r="AC20" s="258">
        <f>Сов!H20</f>
        <v>0</v>
      </c>
      <c r="AD20" s="262">
        <f>Солнц!F20</f>
        <v>0</v>
      </c>
      <c r="AE20" s="340">
        <f>Солнц!G20</f>
        <v>0</v>
      </c>
      <c r="AF20" s="263">
        <f>Солнц!H20</f>
        <v>0</v>
      </c>
      <c r="AG20" s="262">
        <f>Судж!F20</f>
        <v>0</v>
      </c>
      <c r="AH20" s="257">
        <f>Судж!G20</f>
        <v>0</v>
      </c>
      <c r="AI20" s="263">
        <f>Судж!H20</f>
        <v>0</v>
      </c>
      <c r="AJ20" s="262">
        <f>Хомут!F20</f>
        <v>0</v>
      </c>
      <c r="AK20" s="257">
        <f>Хомут!G20</f>
        <v>0</v>
      </c>
      <c r="AL20" s="263">
        <f>Хомут!H20</f>
        <v>0</v>
      </c>
      <c r="AM20" s="264">
        <f>'Щигр.'!F20</f>
        <v>0</v>
      </c>
      <c r="AN20" s="257">
        <f>'Щигр.'!G20</f>
        <v>0</v>
      </c>
      <c r="AO20" s="337">
        <f>'Щигр.'!H20</f>
        <v>0</v>
      </c>
      <c r="AP20" s="267">
        <f t="shared" si="0"/>
        <v>0</v>
      </c>
      <c r="AQ20" s="114"/>
      <c r="AR20" s="114"/>
    </row>
    <row r="21" spans="1:44" s="112" customFormat="1" ht="34.5" customHeight="1">
      <c r="A21" s="351">
        <v>11</v>
      </c>
      <c r="B21" s="226" t="s">
        <v>21</v>
      </c>
      <c r="C21" s="256">
        <f>Горш!F21</f>
        <v>0</v>
      </c>
      <c r="D21" s="257">
        <f>Горш!G21</f>
        <v>0</v>
      </c>
      <c r="E21" s="258">
        <f>Горш!H21</f>
        <v>0</v>
      </c>
      <c r="F21" s="262">
        <f>Дмитр!F21</f>
        <v>0</v>
      </c>
      <c r="G21" s="257">
        <f>Дмитр!G21</f>
        <v>0</v>
      </c>
      <c r="H21" s="258">
        <f>Дмитр!H21</f>
        <v>0</v>
      </c>
      <c r="I21" s="262">
        <f>'Жел.'!F21</f>
        <v>0</v>
      </c>
      <c r="J21" s="257">
        <f>'Жел.'!G21</f>
        <v>0</v>
      </c>
      <c r="K21" s="258">
        <f>'Жел.'!H21</f>
        <v>0</v>
      </c>
      <c r="L21" s="262">
        <f>'Золот.'!F21</f>
        <v>0</v>
      </c>
      <c r="M21" s="257">
        <f>'Золот.'!G21</f>
        <v>0</v>
      </c>
      <c r="N21" s="263">
        <f>'Золот.'!H21</f>
        <v>0</v>
      </c>
      <c r="O21" s="264">
        <f>'Кур.'!F21</f>
        <v>0</v>
      </c>
      <c r="P21" s="257">
        <f>'Кур.'!G21</f>
        <v>0</v>
      </c>
      <c r="Q21" s="258">
        <f>'Кур.'!H21</f>
        <v>0</v>
      </c>
      <c r="R21" s="262">
        <f>'Льг.'!F21</f>
        <v>0</v>
      </c>
      <c r="S21" s="257">
        <f>'Льг.'!G21</f>
        <v>0</v>
      </c>
      <c r="T21" s="263">
        <f>'Льг.'!H21</f>
        <v>0</v>
      </c>
      <c r="U21" s="264">
        <f>Обоян!F21</f>
        <v>0</v>
      </c>
      <c r="V21" s="257">
        <f>Обоян!G21</f>
        <v>0</v>
      </c>
      <c r="W21" s="258">
        <f>Обоян!H21</f>
        <v>0</v>
      </c>
      <c r="X21" s="262">
        <f>'Рыльск.'!F21</f>
        <v>0</v>
      </c>
      <c r="Y21" s="257">
        <f>'Рыльск.'!G21</f>
        <v>0</v>
      </c>
      <c r="Z21" s="263">
        <f>'Рыльск.'!H21</f>
        <v>0</v>
      </c>
      <c r="AA21" s="264">
        <f>Сов!F21</f>
        <v>0</v>
      </c>
      <c r="AB21" s="257">
        <f>Сов!G21</f>
        <v>0</v>
      </c>
      <c r="AC21" s="258">
        <f>Сов!H21</f>
        <v>0</v>
      </c>
      <c r="AD21" s="262">
        <f>Солнц!F21</f>
        <v>0.5</v>
      </c>
      <c r="AE21" s="340">
        <f>Солнц!G21</f>
        <v>0.05</v>
      </c>
      <c r="AF21" s="263">
        <f>Солнц!H21</f>
        <v>500</v>
      </c>
      <c r="AG21" s="262">
        <f>Судж!F21</f>
        <v>0</v>
      </c>
      <c r="AH21" s="257">
        <f>Судж!G21</f>
        <v>0</v>
      </c>
      <c r="AI21" s="263">
        <f>Судж!H21</f>
        <v>0</v>
      </c>
      <c r="AJ21" s="262">
        <f>Хомут!F21</f>
        <v>0</v>
      </c>
      <c r="AK21" s="257">
        <f>Хомут!G21</f>
        <v>0</v>
      </c>
      <c r="AL21" s="263">
        <f>Хомут!H21</f>
        <v>0</v>
      </c>
      <c r="AM21" s="264">
        <f>'Щигр.'!F21</f>
        <v>0</v>
      </c>
      <c r="AN21" s="257">
        <f>'Щигр.'!G21</f>
        <v>0</v>
      </c>
      <c r="AO21" s="337">
        <f>'Щигр.'!H21</f>
        <v>0</v>
      </c>
      <c r="AP21" s="267">
        <f t="shared" si="0"/>
        <v>0.05</v>
      </c>
      <c r="AQ21" s="114"/>
      <c r="AR21" s="114"/>
    </row>
    <row r="22" spans="1:44" s="112" customFormat="1" ht="34.5" customHeight="1">
      <c r="A22" s="351">
        <v>12</v>
      </c>
      <c r="B22" s="226" t="s">
        <v>22</v>
      </c>
      <c r="C22" s="256">
        <f>Горш!F22</f>
        <v>0</v>
      </c>
      <c r="D22" s="257">
        <f>Горш!G22</f>
        <v>0</v>
      </c>
      <c r="E22" s="258">
        <f>Горш!H22</f>
        <v>0</v>
      </c>
      <c r="F22" s="262">
        <f>Дмитр!F22</f>
        <v>0</v>
      </c>
      <c r="G22" s="257">
        <f>Дмитр!G22</f>
        <v>0</v>
      </c>
      <c r="H22" s="258">
        <f>Дмитр!H22</f>
        <v>0</v>
      </c>
      <c r="I22" s="262">
        <f>'Жел.'!F22</f>
        <v>0</v>
      </c>
      <c r="J22" s="257">
        <f>'Жел.'!G22</f>
        <v>0</v>
      </c>
      <c r="K22" s="258">
        <f>'Жел.'!H22</f>
        <v>0</v>
      </c>
      <c r="L22" s="262">
        <f>'Золот.'!F22</f>
        <v>0</v>
      </c>
      <c r="M22" s="257">
        <f>'Золот.'!G22</f>
        <v>0</v>
      </c>
      <c r="N22" s="263">
        <f>'Золот.'!H22</f>
        <v>0</v>
      </c>
      <c r="O22" s="264">
        <f>'Кур.'!F22</f>
        <v>0</v>
      </c>
      <c r="P22" s="257">
        <f>'Кур.'!G22</f>
        <v>0</v>
      </c>
      <c r="Q22" s="258">
        <f>'Кур.'!H22</f>
        <v>0</v>
      </c>
      <c r="R22" s="262">
        <f>'Льг.'!F22</f>
        <v>0</v>
      </c>
      <c r="S22" s="257">
        <f>'Льг.'!G22</f>
        <v>0</v>
      </c>
      <c r="T22" s="263">
        <f>'Льг.'!H22</f>
        <v>0</v>
      </c>
      <c r="U22" s="264">
        <f>Обоян!F22</f>
        <v>0</v>
      </c>
      <c r="V22" s="257">
        <f>Обоян!G22</f>
        <v>0</v>
      </c>
      <c r="W22" s="258">
        <f>Обоян!H22</f>
        <v>0</v>
      </c>
      <c r="X22" s="262" t="str">
        <f>'Рыльск.'!F22</f>
        <v>0,5-0,6</v>
      </c>
      <c r="Y22" s="257">
        <f>'Рыльск.'!G22</f>
        <v>1</v>
      </c>
      <c r="Z22" s="263">
        <f>'Рыльск.'!H22</f>
        <v>200</v>
      </c>
      <c r="AA22" s="264" t="str">
        <f>Сов!F22</f>
        <v>0,6-2,0</v>
      </c>
      <c r="AB22" s="257">
        <f>Сов!G22</f>
        <v>0.1</v>
      </c>
      <c r="AC22" s="258" t="str">
        <f>Сов!H22</f>
        <v>500-1000</v>
      </c>
      <c r="AD22" s="262">
        <f>Солнц!F22</f>
        <v>0</v>
      </c>
      <c r="AE22" s="340">
        <f>Солнц!G22</f>
        <v>0</v>
      </c>
      <c r="AF22" s="263">
        <f>Солнц!H22</f>
        <v>0</v>
      </c>
      <c r="AG22" s="262">
        <f>Судж!F22</f>
        <v>0</v>
      </c>
      <c r="AH22" s="257">
        <f>Судж!G22</f>
        <v>0</v>
      </c>
      <c r="AI22" s="263">
        <f>Судж!H22</f>
        <v>0</v>
      </c>
      <c r="AJ22" s="262">
        <f>Хомут!F22</f>
        <v>0</v>
      </c>
      <c r="AK22" s="257">
        <f>Хомут!G22</f>
        <v>0</v>
      </c>
      <c r="AL22" s="263">
        <f>Хомут!H22</f>
        <v>0</v>
      </c>
      <c r="AM22" s="264">
        <f>'Щигр.'!F22</f>
        <v>0</v>
      </c>
      <c r="AN22" s="257">
        <f>'Щигр.'!G22</f>
        <v>0</v>
      </c>
      <c r="AO22" s="337">
        <f>'Щигр.'!H22</f>
        <v>0</v>
      </c>
      <c r="AP22" s="267">
        <f t="shared" si="0"/>
        <v>1.1</v>
      </c>
      <c r="AQ22" s="114"/>
      <c r="AR22" s="114"/>
    </row>
    <row r="23" spans="1:44" s="112" customFormat="1" ht="34.5" customHeight="1">
      <c r="A23" s="350"/>
      <c r="B23" s="421" t="s">
        <v>23</v>
      </c>
      <c r="C23" s="203"/>
      <c r="D23" s="204"/>
      <c r="E23" s="205"/>
      <c r="F23" s="262">
        <f>Дмитр!F23</f>
        <v>0</v>
      </c>
      <c r="G23" s="257">
        <f>Дмитр!G23</f>
        <v>0</v>
      </c>
      <c r="H23" s="258">
        <f>Дмитр!H23</f>
        <v>0</v>
      </c>
      <c r="I23" s="262">
        <f>'Жел.'!F23</f>
        <v>0</v>
      </c>
      <c r="J23" s="257">
        <f>'Жел.'!G23</f>
        <v>0</v>
      </c>
      <c r="K23" s="258">
        <f>'Жел.'!H23</f>
        <v>0</v>
      </c>
      <c r="L23" s="262">
        <f>'Золот.'!F23</f>
        <v>0</v>
      </c>
      <c r="M23" s="257">
        <f>'Золот.'!G23</f>
        <v>0</v>
      </c>
      <c r="N23" s="263">
        <f>'Золот.'!H23</f>
        <v>0</v>
      </c>
      <c r="O23" s="264">
        <f>'Кур.'!F23</f>
        <v>0</v>
      </c>
      <c r="P23" s="257">
        <f>'Кур.'!G23</f>
        <v>0</v>
      </c>
      <c r="Q23" s="258">
        <f>'Кур.'!H23</f>
        <v>0</v>
      </c>
      <c r="R23" s="262">
        <f>'Льг.'!F23</f>
        <v>0</v>
      </c>
      <c r="S23" s="257">
        <f>'Льг.'!G23</f>
        <v>0</v>
      </c>
      <c r="T23" s="263">
        <f>'Льг.'!H23</f>
        <v>0</v>
      </c>
      <c r="U23" s="264">
        <f>Обоян!F23</f>
        <v>0</v>
      </c>
      <c r="V23" s="257">
        <f>Обоян!G23</f>
        <v>0</v>
      </c>
      <c r="W23" s="258">
        <f>Обоян!H23</f>
        <v>0</v>
      </c>
      <c r="X23" s="262">
        <f>'Рыльск.'!F23</f>
        <v>0</v>
      </c>
      <c r="Y23" s="257">
        <f>'Рыльск.'!G23</f>
        <v>0</v>
      </c>
      <c r="Z23" s="263">
        <f>'Рыльск.'!H23</f>
        <v>0</v>
      </c>
      <c r="AA23" s="264">
        <f>Сов!F23</f>
        <v>0</v>
      </c>
      <c r="AB23" s="257">
        <f>Сов!G23</f>
        <v>0</v>
      </c>
      <c r="AC23" s="258">
        <f>Сов!H23</f>
        <v>0</v>
      </c>
      <c r="AD23" s="262">
        <f>Солнц!F23</f>
        <v>0</v>
      </c>
      <c r="AE23" s="340">
        <f>Солнц!G23</f>
        <v>0</v>
      </c>
      <c r="AF23" s="263">
        <f>Солнц!H23</f>
        <v>0</v>
      </c>
      <c r="AG23" s="262">
        <f>Судж!F23</f>
        <v>0</v>
      </c>
      <c r="AH23" s="257">
        <f>Судж!G23</f>
        <v>0</v>
      </c>
      <c r="AI23" s="263">
        <f>Судж!H23</f>
        <v>0</v>
      </c>
      <c r="AJ23" s="262">
        <f>Хомут!F23</f>
        <v>0</v>
      </c>
      <c r="AK23" s="257">
        <f>Хомут!G23</f>
        <v>0</v>
      </c>
      <c r="AL23" s="263">
        <f>Хомут!H23</f>
        <v>0</v>
      </c>
      <c r="AM23" s="264">
        <f>'Щигр.'!F23</f>
        <v>0</v>
      </c>
      <c r="AN23" s="257">
        <f>'Щигр.'!G23</f>
        <v>0</v>
      </c>
      <c r="AO23" s="337">
        <f>'Щигр.'!H23</f>
        <v>0</v>
      </c>
      <c r="AP23" s="267">
        <f t="shared" si="0"/>
        <v>0</v>
      </c>
      <c r="AQ23" s="114"/>
      <c r="AR23" s="114"/>
    </row>
    <row r="24" spans="1:44" s="112" customFormat="1" ht="34.5" customHeight="1" hidden="1">
      <c r="A24" s="351">
        <v>13</v>
      </c>
      <c r="B24" s="226" t="s">
        <v>24</v>
      </c>
      <c r="C24" s="256">
        <f>Горш!F24</f>
        <v>0</v>
      </c>
      <c r="D24" s="257">
        <f>Горш!G24</f>
        <v>0</v>
      </c>
      <c r="E24" s="258">
        <f>Горш!H24</f>
        <v>0</v>
      </c>
      <c r="F24" s="262">
        <f>Дмитр!F24</f>
        <v>0</v>
      </c>
      <c r="G24" s="257">
        <f>Дмитр!G24</f>
        <v>0</v>
      </c>
      <c r="H24" s="258">
        <f>Дмитр!H24</f>
        <v>0</v>
      </c>
      <c r="I24" s="262">
        <f>'Жел.'!F24</f>
        <v>0</v>
      </c>
      <c r="J24" s="257">
        <f>'Жел.'!G24</f>
        <v>0</v>
      </c>
      <c r="K24" s="258">
        <f>'Жел.'!H24</f>
        <v>0</v>
      </c>
      <c r="L24" s="262">
        <f>'Золот.'!F24</f>
        <v>0</v>
      </c>
      <c r="M24" s="257">
        <f>'Золот.'!G24</f>
        <v>0</v>
      </c>
      <c r="N24" s="263">
        <f>'Золот.'!H24</f>
        <v>0</v>
      </c>
      <c r="O24" s="264">
        <f>'Кур.'!F24</f>
        <v>0</v>
      </c>
      <c r="P24" s="257">
        <f>'Кур.'!G24</f>
        <v>0</v>
      </c>
      <c r="Q24" s="258">
        <f>'Кур.'!H24</f>
        <v>0</v>
      </c>
      <c r="R24" s="262">
        <f>'Льг.'!F24</f>
        <v>0</v>
      </c>
      <c r="S24" s="257">
        <f>'Льг.'!G24</f>
        <v>0</v>
      </c>
      <c r="T24" s="263">
        <f>'Льг.'!H24</f>
        <v>0</v>
      </c>
      <c r="U24" s="264">
        <f>Обоян!F24</f>
        <v>0</v>
      </c>
      <c r="V24" s="257">
        <f>Обоян!G24</f>
        <v>0</v>
      </c>
      <c r="W24" s="258">
        <f>Обоян!H24</f>
        <v>0</v>
      </c>
      <c r="X24" s="262">
        <f>'Рыльск.'!F24</f>
        <v>0</v>
      </c>
      <c r="Y24" s="257">
        <f>'Рыльск.'!G24</f>
        <v>0</v>
      </c>
      <c r="Z24" s="263">
        <f>'Рыльск.'!H24</f>
        <v>0</v>
      </c>
      <c r="AA24" s="264">
        <f>Сов!F24</f>
        <v>0</v>
      </c>
      <c r="AB24" s="257">
        <f>Сов!G24</f>
        <v>0</v>
      </c>
      <c r="AC24" s="258">
        <f>Сов!H24</f>
        <v>0</v>
      </c>
      <c r="AD24" s="262">
        <f>Солнц!F24</f>
        <v>0</v>
      </c>
      <c r="AE24" s="340">
        <f>Солнц!G24</f>
        <v>0</v>
      </c>
      <c r="AF24" s="263">
        <f>Солнц!H24</f>
        <v>0</v>
      </c>
      <c r="AG24" s="262">
        <f>Судж!F24</f>
        <v>0</v>
      </c>
      <c r="AH24" s="257">
        <f>Судж!G24</f>
        <v>0</v>
      </c>
      <c r="AI24" s="263">
        <f>Судж!H24</f>
        <v>0</v>
      </c>
      <c r="AJ24" s="262">
        <f>Хомут!F24</f>
        <v>0</v>
      </c>
      <c r="AK24" s="257">
        <f>Хомут!G24</f>
        <v>0</v>
      </c>
      <c r="AL24" s="263">
        <f>Хомут!H24</f>
        <v>0</v>
      </c>
      <c r="AM24" s="264">
        <f>'Щигр.'!F24</f>
        <v>0</v>
      </c>
      <c r="AN24" s="257">
        <f>'Щигр.'!G24</f>
        <v>0</v>
      </c>
      <c r="AO24" s="337">
        <f>'Щигр.'!H24</f>
        <v>0</v>
      </c>
      <c r="AP24" s="267">
        <f t="shared" si="0"/>
        <v>0</v>
      </c>
      <c r="AQ24" s="114"/>
      <c r="AR24" s="114"/>
    </row>
    <row r="25" spans="1:44" s="112" customFormat="1" ht="34.5" customHeight="1" hidden="1">
      <c r="A25" s="351">
        <v>14</v>
      </c>
      <c r="B25" s="226" t="s">
        <v>25</v>
      </c>
      <c r="C25" s="256">
        <f>Горш!F25</f>
        <v>0</v>
      </c>
      <c r="D25" s="257">
        <f>Горш!G25</f>
        <v>0</v>
      </c>
      <c r="E25" s="258">
        <f>Горш!H25</f>
        <v>0</v>
      </c>
      <c r="F25" s="262">
        <f>Дмитр!F25</f>
        <v>0</v>
      </c>
      <c r="G25" s="257">
        <f>Дмитр!G25</f>
        <v>0</v>
      </c>
      <c r="H25" s="258">
        <f>Дмитр!H25</f>
        <v>0</v>
      </c>
      <c r="I25" s="262">
        <f>'Жел.'!F25</f>
        <v>0</v>
      </c>
      <c r="J25" s="257">
        <f>'Жел.'!G25</f>
        <v>0</v>
      </c>
      <c r="K25" s="258">
        <f>'Жел.'!H25</f>
        <v>0</v>
      </c>
      <c r="L25" s="262">
        <f>'Золот.'!F25</f>
        <v>0</v>
      </c>
      <c r="M25" s="257">
        <f>'Золот.'!G25</f>
        <v>0</v>
      </c>
      <c r="N25" s="263">
        <f>'Золот.'!H25</f>
        <v>0</v>
      </c>
      <c r="O25" s="264">
        <f>'Кур.'!F25</f>
        <v>0</v>
      </c>
      <c r="P25" s="257">
        <f>'Кур.'!G25</f>
        <v>0</v>
      </c>
      <c r="Q25" s="258">
        <f>'Кур.'!H25</f>
        <v>0</v>
      </c>
      <c r="R25" s="262">
        <f>'Льг.'!F25</f>
        <v>0</v>
      </c>
      <c r="S25" s="257">
        <f>'Льг.'!G25</f>
        <v>0</v>
      </c>
      <c r="T25" s="263">
        <f>'Льг.'!H25</f>
        <v>0</v>
      </c>
      <c r="U25" s="264">
        <f>Обоян!F25</f>
        <v>0</v>
      </c>
      <c r="V25" s="257">
        <f>Обоян!G25</f>
        <v>0</v>
      </c>
      <c r="W25" s="258">
        <f>Обоян!H25</f>
        <v>0</v>
      </c>
      <c r="X25" s="262">
        <f>'Рыльск.'!F25</f>
        <v>0</v>
      </c>
      <c r="Y25" s="257">
        <f>'Рыльск.'!G25</f>
        <v>0</v>
      </c>
      <c r="Z25" s="263">
        <f>'Рыльск.'!H25</f>
        <v>0</v>
      </c>
      <c r="AA25" s="264">
        <f>Сов!F25</f>
        <v>0</v>
      </c>
      <c r="AB25" s="257">
        <f>Сов!G25</f>
        <v>0</v>
      </c>
      <c r="AC25" s="258">
        <f>Сов!H25</f>
        <v>0</v>
      </c>
      <c r="AD25" s="262">
        <f>Солнц!F25</f>
        <v>0</v>
      </c>
      <c r="AE25" s="340">
        <f>Солнц!G25</f>
        <v>0</v>
      </c>
      <c r="AF25" s="263">
        <f>Солнц!H25</f>
        <v>0</v>
      </c>
      <c r="AG25" s="262">
        <f>Судж!F25</f>
        <v>0</v>
      </c>
      <c r="AH25" s="257">
        <f>Судж!G25</f>
        <v>0</v>
      </c>
      <c r="AI25" s="263">
        <f>Судж!H25</f>
        <v>0</v>
      </c>
      <c r="AJ25" s="262">
        <f>Хомут!F25</f>
        <v>0</v>
      </c>
      <c r="AK25" s="257">
        <f>Хомут!G25</f>
        <v>0</v>
      </c>
      <c r="AL25" s="263">
        <f>Хомут!H25</f>
        <v>0</v>
      </c>
      <c r="AM25" s="264">
        <f>'Щигр.'!F25</f>
        <v>0</v>
      </c>
      <c r="AN25" s="257">
        <f>'Щигр.'!G25</f>
        <v>0</v>
      </c>
      <c r="AO25" s="337">
        <f>'Щигр.'!H25</f>
        <v>0</v>
      </c>
      <c r="AP25" s="267">
        <f t="shared" si="0"/>
        <v>0</v>
      </c>
      <c r="AQ25" s="114"/>
      <c r="AR25" s="114"/>
    </row>
    <row r="26" spans="1:44" s="112" customFormat="1" ht="34.5" customHeight="1" hidden="1">
      <c r="A26" s="351">
        <v>15</v>
      </c>
      <c r="B26" s="226" t="s">
        <v>26</v>
      </c>
      <c r="C26" s="256">
        <f>Горш!F26</f>
        <v>0</v>
      </c>
      <c r="D26" s="257">
        <f>Горш!G26</f>
        <v>0</v>
      </c>
      <c r="E26" s="258">
        <f>Горш!H26</f>
        <v>0</v>
      </c>
      <c r="F26" s="262">
        <f>Дмитр!F26</f>
        <v>0</v>
      </c>
      <c r="G26" s="257">
        <f>Дмитр!G26</f>
        <v>0</v>
      </c>
      <c r="H26" s="258">
        <f>Дмитр!H26</f>
        <v>0</v>
      </c>
      <c r="I26" s="262">
        <f>'Жел.'!F26</f>
        <v>0</v>
      </c>
      <c r="J26" s="257">
        <f>'Жел.'!G26</f>
        <v>0</v>
      </c>
      <c r="K26" s="258">
        <f>'Жел.'!H26</f>
        <v>0</v>
      </c>
      <c r="L26" s="262">
        <f>'Золот.'!F26</f>
        <v>0</v>
      </c>
      <c r="M26" s="257">
        <f>'Золот.'!G26</f>
        <v>0</v>
      </c>
      <c r="N26" s="263">
        <f>'Золот.'!H26</f>
        <v>0</v>
      </c>
      <c r="O26" s="264">
        <f>'Кур.'!F26</f>
        <v>0</v>
      </c>
      <c r="P26" s="257">
        <f>'Кур.'!G26</f>
        <v>0</v>
      </c>
      <c r="Q26" s="258">
        <f>'Кур.'!H26</f>
        <v>0</v>
      </c>
      <c r="R26" s="262">
        <f>'Льг.'!F26</f>
        <v>0</v>
      </c>
      <c r="S26" s="257">
        <f>'Льг.'!G26</f>
        <v>0</v>
      </c>
      <c r="T26" s="263">
        <f>'Льг.'!H26</f>
        <v>0</v>
      </c>
      <c r="U26" s="264">
        <f>Обоян!F26</f>
        <v>0</v>
      </c>
      <c r="V26" s="257">
        <f>Обоян!G26</f>
        <v>0</v>
      </c>
      <c r="W26" s="258">
        <f>Обоян!H26</f>
        <v>0</v>
      </c>
      <c r="X26" s="262">
        <f>'Рыльск.'!F26</f>
        <v>0</v>
      </c>
      <c r="Y26" s="257">
        <f>'Рыльск.'!G26</f>
        <v>0</v>
      </c>
      <c r="Z26" s="263">
        <f>'Рыльск.'!H26</f>
        <v>0</v>
      </c>
      <c r="AA26" s="264">
        <f>Сов!F26</f>
        <v>0</v>
      </c>
      <c r="AB26" s="257">
        <f>Сов!G26</f>
        <v>0</v>
      </c>
      <c r="AC26" s="258">
        <f>Сов!H26</f>
        <v>0</v>
      </c>
      <c r="AD26" s="262">
        <f>Солнц!F26</f>
        <v>0</v>
      </c>
      <c r="AE26" s="340">
        <f>Солнц!G26</f>
        <v>0</v>
      </c>
      <c r="AF26" s="263">
        <f>Солнц!H26</f>
        <v>0</v>
      </c>
      <c r="AG26" s="262">
        <f>Судж!F26</f>
        <v>0</v>
      </c>
      <c r="AH26" s="257">
        <f>Судж!G26</f>
        <v>0</v>
      </c>
      <c r="AI26" s="263">
        <f>Судж!H26</f>
        <v>0</v>
      </c>
      <c r="AJ26" s="262">
        <f>Хомут!F26</f>
        <v>0</v>
      </c>
      <c r="AK26" s="257">
        <f>Хомут!G26</f>
        <v>0</v>
      </c>
      <c r="AL26" s="263">
        <f>Хомут!H26</f>
        <v>0</v>
      </c>
      <c r="AM26" s="264">
        <f>'Щигр.'!F26</f>
        <v>0</v>
      </c>
      <c r="AN26" s="257">
        <f>'Щигр.'!G26</f>
        <v>0</v>
      </c>
      <c r="AO26" s="337">
        <f>'Щигр.'!H26</f>
        <v>0</v>
      </c>
      <c r="AP26" s="267">
        <f t="shared" si="0"/>
        <v>0</v>
      </c>
      <c r="AQ26" s="114"/>
      <c r="AR26" s="114"/>
    </row>
    <row r="27" spans="1:44" s="112" customFormat="1" ht="34.5" customHeight="1" hidden="1">
      <c r="A27" s="351">
        <v>16</v>
      </c>
      <c r="B27" s="226" t="s">
        <v>27</v>
      </c>
      <c r="C27" s="256">
        <f>Горш!F27</f>
        <v>0</v>
      </c>
      <c r="D27" s="257">
        <f>Горш!G27</f>
        <v>0</v>
      </c>
      <c r="E27" s="258">
        <f>Горш!H27</f>
        <v>0</v>
      </c>
      <c r="F27" s="262">
        <f>Дмитр!F27</f>
        <v>0</v>
      </c>
      <c r="G27" s="257">
        <f>Дмитр!G27</f>
        <v>0</v>
      </c>
      <c r="H27" s="258">
        <f>Дмитр!H27</f>
        <v>0</v>
      </c>
      <c r="I27" s="262">
        <f>'Жел.'!F27</f>
        <v>0</v>
      </c>
      <c r="J27" s="257">
        <f>'Жел.'!G27</f>
        <v>0</v>
      </c>
      <c r="K27" s="258">
        <f>'Жел.'!H27</f>
        <v>0</v>
      </c>
      <c r="L27" s="262">
        <f>'Золот.'!F27</f>
        <v>0</v>
      </c>
      <c r="M27" s="257">
        <f>'Золот.'!G27</f>
        <v>0</v>
      </c>
      <c r="N27" s="263">
        <f>'Золот.'!H27</f>
        <v>0</v>
      </c>
      <c r="O27" s="264">
        <f>'Кур.'!F27</f>
        <v>0</v>
      </c>
      <c r="P27" s="257">
        <f>'Кур.'!G27</f>
        <v>0</v>
      </c>
      <c r="Q27" s="258">
        <f>'Кур.'!H27</f>
        <v>0</v>
      </c>
      <c r="R27" s="262">
        <f>'Льг.'!F27</f>
        <v>0</v>
      </c>
      <c r="S27" s="257">
        <f>'Льг.'!G27</f>
        <v>0</v>
      </c>
      <c r="T27" s="263">
        <f>'Льг.'!H27</f>
        <v>0</v>
      </c>
      <c r="U27" s="264">
        <f>Обоян!F27</f>
        <v>0</v>
      </c>
      <c r="V27" s="257">
        <f>Обоян!G27</f>
        <v>0</v>
      </c>
      <c r="W27" s="258">
        <f>Обоян!H27</f>
        <v>0</v>
      </c>
      <c r="X27" s="262">
        <f>'Рыльск.'!F27</f>
        <v>0</v>
      </c>
      <c r="Y27" s="257">
        <f>'Рыльск.'!G27</f>
        <v>0</v>
      </c>
      <c r="Z27" s="263">
        <f>'Рыльск.'!H27</f>
        <v>0</v>
      </c>
      <c r="AA27" s="264">
        <f>Сов!F27</f>
        <v>0</v>
      </c>
      <c r="AB27" s="257">
        <f>Сов!G27</f>
        <v>0</v>
      </c>
      <c r="AC27" s="258">
        <f>Сов!H27</f>
        <v>0</v>
      </c>
      <c r="AD27" s="262">
        <f>Солнц!F27</f>
        <v>0</v>
      </c>
      <c r="AE27" s="340">
        <f>Солнц!G27</f>
        <v>0</v>
      </c>
      <c r="AF27" s="263">
        <f>Солнц!H27</f>
        <v>0</v>
      </c>
      <c r="AG27" s="262">
        <f>Судж!F27</f>
        <v>0</v>
      </c>
      <c r="AH27" s="257">
        <f>Судж!G27</f>
        <v>0</v>
      </c>
      <c r="AI27" s="263">
        <f>Судж!H27</f>
        <v>0</v>
      </c>
      <c r="AJ27" s="262">
        <f>Хомут!F27</f>
        <v>0</v>
      </c>
      <c r="AK27" s="257">
        <f>Хомут!G27</f>
        <v>0</v>
      </c>
      <c r="AL27" s="263">
        <f>Хомут!H27</f>
        <v>0</v>
      </c>
      <c r="AM27" s="264">
        <f>'Щигр.'!F27</f>
        <v>0</v>
      </c>
      <c r="AN27" s="257">
        <f>'Щигр.'!G27</f>
        <v>0</v>
      </c>
      <c r="AO27" s="337">
        <f>'Щигр.'!H27</f>
        <v>0</v>
      </c>
      <c r="AP27" s="267">
        <f t="shared" si="0"/>
        <v>0</v>
      </c>
      <c r="AQ27" s="114"/>
      <c r="AR27" s="114"/>
    </row>
    <row r="28" spans="1:45" s="112" customFormat="1" ht="34.5" customHeight="1" hidden="1">
      <c r="A28" s="351">
        <v>17</v>
      </c>
      <c r="B28" s="226" t="s">
        <v>28</v>
      </c>
      <c r="C28" s="256">
        <f>Горш!F28</f>
        <v>0</v>
      </c>
      <c r="D28" s="257">
        <f>Горш!G28</f>
        <v>0</v>
      </c>
      <c r="E28" s="258">
        <f>Горш!H28</f>
        <v>0</v>
      </c>
      <c r="F28" s="262">
        <f>Дмитр!F28</f>
        <v>0</v>
      </c>
      <c r="G28" s="257">
        <f>Дмитр!G28</f>
        <v>0</v>
      </c>
      <c r="H28" s="258">
        <f>Дмитр!H28</f>
        <v>0</v>
      </c>
      <c r="I28" s="262">
        <f>'Жел.'!F28</f>
        <v>0</v>
      </c>
      <c r="J28" s="257">
        <f>'Жел.'!G28</f>
        <v>0</v>
      </c>
      <c r="K28" s="258">
        <f>'Жел.'!H28</f>
        <v>0</v>
      </c>
      <c r="L28" s="262">
        <f>'Золот.'!F28</f>
        <v>0</v>
      </c>
      <c r="M28" s="257">
        <f>'Золот.'!G28</f>
        <v>0</v>
      </c>
      <c r="N28" s="263">
        <f>'Золот.'!H28</f>
        <v>0</v>
      </c>
      <c r="O28" s="264">
        <f>'Кур.'!F28</f>
        <v>0</v>
      </c>
      <c r="P28" s="257">
        <f>'Кур.'!G28</f>
        <v>0</v>
      </c>
      <c r="Q28" s="258">
        <f>'Кур.'!H28</f>
        <v>0</v>
      </c>
      <c r="R28" s="262">
        <f>'Льг.'!F28</f>
        <v>0</v>
      </c>
      <c r="S28" s="257">
        <f>'Льг.'!G28</f>
        <v>0</v>
      </c>
      <c r="T28" s="263">
        <f>'Льг.'!H28</f>
        <v>0</v>
      </c>
      <c r="U28" s="264">
        <f>Обоян!F28</f>
        <v>0</v>
      </c>
      <c r="V28" s="257">
        <f>Обоян!G28</f>
        <v>0</v>
      </c>
      <c r="W28" s="258">
        <f>Обоян!H28</f>
        <v>0</v>
      </c>
      <c r="X28" s="262">
        <f>'Рыльск.'!F28</f>
        <v>0</v>
      </c>
      <c r="Y28" s="257">
        <f>'Рыльск.'!G28</f>
        <v>0</v>
      </c>
      <c r="Z28" s="263">
        <f>'Рыльск.'!H28</f>
        <v>0</v>
      </c>
      <c r="AA28" s="264">
        <f>Сов!F28</f>
        <v>0</v>
      </c>
      <c r="AB28" s="257">
        <f>Сов!G28</f>
        <v>0</v>
      </c>
      <c r="AC28" s="258">
        <f>Сов!H28</f>
        <v>0</v>
      </c>
      <c r="AD28" s="262">
        <f>Солнц!F28</f>
        <v>0</v>
      </c>
      <c r="AE28" s="340">
        <f>Солнц!G28</f>
        <v>0</v>
      </c>
      <c r="AF28" s="263">
        <f>Солнц!H28</f>
        <v>0</v>
      </c>
      <c r="AG28" s="262">
        <f>Судж!F28</f>
        <v>0</v>
      </c>
      <c r="AH28" s="257">
        <f>Судж!G28</f>
        <v>0</v>
      </c>
      <c r="AI28" s="263">
        <f>Судж!H28</f>
        <v>0</v>
      </c>
      <c r="AJ28" s="262">
        <f>Хомут!F28</f>
        <v>0</v>
      </c>
      <c r="AK28" s="257">
        <f>Хомут!G28</f>
        <v>0</v>
      </c>
      <c r="AL28" s="263">
        <f>Хомут!H28</f>
        <v>0</v>
      </c>
      <c r="AM28" s="264">
        <f>'Щигр.'!F28</f>
        <v>0</v>
      </c>
      <c r="AN28" s="257">
        <f>'Щигр.'!G28</f>
        <v>0</v>
      </c>
      <c r="AO28" s="337">
        <f>'Щигр.'!H28</f>
        <v>0</v>
      </c>
      <c r="AP28" s="267">
        <f t="shared" si="0"/>
        <v>0</v>
      </c>
      <c r="AQ28" s="127"/>
      <c r="AR28" s="114"/>
      <c r="AS28" s="114"/>
    </row>
    <row r="29" spans="1:44" s="112" customFormat="1" ht="36" customHeight="1" hidden="1">
      <c r="A29" s="351">
        <v>18</v>
      </c>
      <c r="B29" s="226" t="s">
        <v>29</v>
      </c>
      <c r="C29" s="256">
        <f>Горш!F29</f>
        <v>0</v>
      </c>
      <c r="D29" s="257">
        <f>Горш!G29</f>
        <v>0</v>
      </c>
      <c r="E29" s="258">
        <f>Горш!H29</f>
        <v>0</v>
      </c>
      <c r="F29" s="262">
        <f>Дмитр!F29</f>
        <v>0</v>
      </c>
      <c r="G29" s="257">
        <f>Дмитр!G29</f>
        <v>0</v>
      </c>
      <c r="H29" s="258">
        <f>Дмитр!H29</f>
        <v>0</v>
      </c>
      <c r="I29" s="262">
        <f>'Жел.'!F29</f>
        <v>0</v>
      </c>
      <c r="J29" s="257">
        <f>'Жел.'!G29</f>
        <v>0</v>
      </c>
      <c r="K29" s="258">
        <f>'Жел.'!H29</f>
        <v>0</v>
      </c>
      <c r="L29" s="262">
        <f>'Золот.'!F29</f>
        <v>0</v>
      </c>
      <c r="M29" s="257">
        <f>'Золот.'!G29</f>
        <v>0</v>
      </c>
      <c r="N29" s="263">
        <f>'Золот.'!H29</f>
        <v>0</v>
      </c>
      <c r="O29" s="264">
        <f>'Кур.'!F29</f>
        <v>0</v>
      </c>
      <c r="P29" s="257">
        <f>'Кур.'!G29</f>
        <v>0</v>
      </c>
      <c r="Q29" s="258">
        <f>'Кур.'!H29</f>
        <v>0</v>
      </c>
      <c r="R29" s="262">
        <f>'Льг.'!F29</f>
        <v>0</v>
      </c>
      <c r="S29" s="257">
        <f>'Льг.'!G29</f>
        <v>0</v>
      </c>
      <c r="T29" s="263">
        <f>'Льг.'!H29</f>
        <v>0</v>
      </c>
      <c r="U29" s="264">
        <f>Обоян!F29</f>
        <v>0</v>
      </c>
      <c r="V29" s="257">
        <f>Обоян!G29</f>
        <v>0</v>
      </c>
      <c r="W29" s="258">
        <f>Обоян!H29</f>
        <v>0</v>
      </c>
      <c r="X29" s="262">
        <f>'Рыльск.'!F29</f>
        <v>0</v>
      </c>
      <c r="Y29" s="257">
        <f>'Рыльск.'!G29</f>
        <v>0</v>
      </c>
      <c r="Z29" s="263">
        <f>'Рыльск.'!H29</f>
        <v>0</v>
      </c>
      <c r="AA29" s="264">
        <f>Сов!F29</f>
        <v>0</v>
      </c>
      <c r="AB29" s="257">
        <f>Сов!G29</f>
        <v>0</v>
      </c>
      <c r="AC29" s="258">
        <f>Сов!H29</f>
        <v>0</v>
      </c>
      <c r="AD29" s="262">
        <f>Солнц!F29</f>
        <v>0</v>
      </c>
      <c r="AE29" s="340">
        <f>Солнц!G29</f>
        <v>0</v>
      </c>
      <c r="AF29" s="263">
        <f>Солнц!H29</f>
        <v>0</v>
      </c>
      <c r="AG29" s="262">
        <f>Судж!F29</f>
        <v>0</v>
      </c>
      <c r="AH29" s="257">
        <f>Судж!G29</f>
        <v>0</v>
      </c>
      <c r="AI29" s="263">
        <f>Судж!H29</f>
        <v>0</v>
      </c>
      <c r="AJ29" s="262">
        <f>Хомут!F29</f>
        <v>0</v>
      </c>
      <c r="AK29" s="257">
        <f>Хомут!G29</f>
        <v>0</v>
      </c>
      <c r="AL29" s="263">
        <f>Хомут!H29</f>
        <v>0</v>
      </c>
      <c r="AM29" s="264">
        <f>'Щигр.'!F29</f>
        <v>0</v>
      </c>
      <c r="AN29" s="257">
        <f>'Щигр.'!G29</f>
        <v>0</v>
      </c>
      <c r="AO29" s="337">
        <f>'Щигр.'!H29</f>
        <v>0</v>
      </c>
      <c r="AP29" s="267">
        <f t="shared" si="0"/>
        <v>0</v>
      </c>
      <c r="AQ29" s="114"/>
      <c r="AR29" s="114"/>
    </row>
    <row r="30" spans="1:44" s="112" customFormat="1" ht="34.5" customHeight="1" hidden="1">
      <c r="A30" s="351">
        <v>19</v>
      </c>
      <c r="B30" s="226" t="s">
        <v>30</v>
      </c>
      <c r="C30" s="256">
        <f>Горш!F30</f>
        <v>0</v>
      </c>
      <c r="D30" s="257">
        <f>Горш!G30</f>
        <v>0</v>
      </c>
      <c r="E30" s="258">
        <f>Горш!H30</f>
        <v>0</v>
      </c>
      <c r="F30" s="262">
        <f>Дмитр!F30</f>
        <v>0</v>
      </c>
      <c r="G30" s="257">
        <f>Дмитр!G30</f>
        <v>0</v>
      </c>
      <c r="H30" s="258">
        <f>Дмитр!H30</f>
        <v>0</v>
      </c>
      <c r="I30" s="262">
        <f>'Жел.'!F30</f>
        <v>0</v>
      </c>
      <c r="J30" s="257">
        <f>'Жел.'!G30</f>
        <v>0</v>
      </c>
      <c r="K30" s="258">
        <f>'Жел.'!H30</f>
        <v>0</v>
      </c>
      <c r="L30" s="262">
        <f>'Золот.'!F30</f>
        <v>0</v>
      </c>
      <c r="M30" s="257">
        <f>'Золот.'!G30</f>
        <v>0</v>
      </c>
      <c r="N30" s="263">
        <f>'Золот.'!H30</f>
        <v>0</v>
      </c>
      <c r="O30" s="264">
        <f>'Кур.'!F30</f>
        <v>0</v>
      </c>
      <c r="P30" s="257">
        <f>'Кур.'!G30</f>
        <v>0</v>
      </c>
      <c r="Q30" s="258">
        <f>'Кур.'!H30</f>
        <v>0</v>
      </c>
      <c r="R30" s="262">
        <f>'Льг.'!F30</f>
        <v>0</v>
      </c>
      <c r="S30" s="257">
        <f>'Льг.'!G30</f>
        <v>0</v>
      </c>
      <c r="T30" s="263">
        <f>'Льг.'!H30</f>
        <v>0</v>
      </c>
      <c r="U30" s="264">
        <f>Обоян!F30</f>
        <v>0</v>
      </c>
      <c r="V30" s="257">
        <f>Обоян!G30</f>
        <v>0</v>
      </c>
      <c r="W30" s="258">
        <f>Обоян!H30</f>
        <v>0</v>
      </c>
      <c r="X30" s="262">
        <f>'Рыльск.'!F30</f>
        <v>0</v>
      </c>
      <c r="Y30" s="257">
        <f>'Рыльск.'!G30</f>
        <v>0</v>
      </c>
      <c r="Z30" s="263">
        <f>'Рыльск.'!H30</f>
        <v>0</v>
      </c>
      <c r="AA30" s="264">
        <f>Сов!F30</f>
        <v>0</v>
      </c>
      <c r="AB30" s="257">
        <f>Сов!G30</f>
        <v>0</v>
      </c>
      <c r="AC30" s="258">
        <f>Сов!H30</f>
        <v>0</v>
      </c>
      <c r="AD30" s="262">
        <f>Солнц!F30</f>
        <v>0</v>
      </c>
      <c r="AE30" s="340">
        <f>Солнц!G30</f>
        <v>0</v>
      </c>
      <c r="AF30" s="263">
        <f>Солнц!H30</f>
        <v>0</v>
      </c>
      <c r="AG30" s="262">
        <f>Судж!F30</f>
        <v>0</v>
      </c>
      <c r="AH30" s="257">
        <f>Судж!G30</f>
        <v>0</v>
      </c>
      <c r="AI30" s="263">
        <f>Судж!H30</f>
        <v>0</v>
      </c>
      <c r="AJ30" s="262">
        <f>Хомут!F30</f>
        <v>0</v>
      </c>
      <c r="AK30" s="257">
        <f>Хомут!G30</f>
        <v>0</v>
      </c>
      <c r="AL30" s="263">
        <f>Хомут!H30</f>
        <v>0</v>
      </c>
      <c r="AM30" s="264">
        <f>'Щигр.'!F30</f>
        <v>0</v>
      </c>
      <c r="AN30" s="257">
        <f>'Щигр.'!G30</f>
        <v>0</v>
      </c>
      <c r="AO30" s="337">
        <f>'Щигр.'!H30</f>
        <v>0</v>
      </c>
      <c r="AP30" s="267">
        <f t="shared" si="0"/>
        <v>0</v>
      </c>
      <c r="AQ30" s="114"/>
      <c r="AR30" s="114"/>
    </row>
    <row r="31" spans="1:44" s="112" customFormat="1" ht="34.5" customHeight="1" hidden="1">
      <c r="A31" s="351">
        <v>20</v>
      </c>
      <c r="B31" s="226" t="s">
        <v>31</v>
      </c>
      <c r="C31" s="256">
        <f>Горш!F31</f>
        <v>0</v>
      </c>
      <c r="D31" s="257">
        <f>Горш!G31</f>
        <v>0</v>
      </c>
      <c r="E31" s="258">
        <f>Горш!H31</f>
        <v>0</v>
      </c>
      <c r="F31" s="262">
        <f>Дмитр!F31</f>
        <v>0</v>
      </c>
      <c r="G31" s="257">
        <f>Дмитр!G31</f>
        <v>0</v>
      </c>
      <c r="H31" s="258">
        <f>Дмитр!H31</f>
        <v>0</v>
      </c>
      <c r="I31" s="262">
        <f>'Жел.'!F31</f>
        <v>0</v>
      </c>
      <c r="J31" s="257">
        <f>'Жел.'!G31</f>
        <v>0</v>
      </c>
      <c r="K31" s="258">
        <f>'Жел.'!H31</f>
        <v>0</v>
      </c>
      <c r="L31" s="262">
        <f>'Золот.'!F31</f>
        <v>0</v>
      </c>
      <c r="M31" s="257">
        <f>'Золот.'!G31</f>
        <v>0</v>
      </c>
      <c r="N31" s="263">
        <f>'Золот.'!H31</f>
        <v>0</v>
      </c>
      <c r="O31" s="264">
        <f>'Кур.'!F31</f>
        <v>0</v>
      </c>
      <c r="P31" s="257">
        <f>'Кур.'!G31</f>
        <v>0</v>
      </c>
      <c r="Q31" s="258">
        <f>'Кур.'!H31</f>
        <v>0</v>
      </c>
      <c r="R31" s="262">
        <f>'Льг.'!F31</f>
        <v>0</v>
      </c>
      <c r="S31" s="257">
        <f>'Льг.'!G31</f>
        <v>0</v>
      </c>
      <c r="T31" s="263">
        <f>'Льг.'!H31</f>
        <v>0</v>
      </c>
      <c r="U31" s="264">
        <f>Обоян!F31</f>
        <v>0</v>
      </c>
      <c r="V31" s="257">
        <f>Обоян!G31</f>
        <v>0</v>
      </c>
      <c r="W31" s="258">
        <f>Обоян!H31</f>
        <v>0</v>
      </c>
      <c r="X31" s="262">
        <f>'Рыльск.'!F31</f>
        <v>0</v>
      </c>
      <c r="Y31" s="257">
        <f>'Рыльск.'!G31</f>
        <v>0</v>
      </c>
      <c r="Z31" s="263">
        <f>'Рыльск.'!H31</f>
        <v>0</v>
      </c>
      <c r="AA31" s="264">
        <f>Сов!F31</f>
        <v>0</v>
      </c>
      <c r="AB31" s="257">
        <f>Сов!G31</f>
        <v>0</v>
      </c>
      <c r="AC31" s="258">
        <f>Сов!H31</f>
        <v>0</v>
      </c>
      <c r="AD31" s="262">
        <f>Солнц!F31</f>
        <v>0</v>
      </c>
      <c r="AE31" s="340">
        <f>Солнц!G31</f>
        <v>0</v>
      </c>
      <c r="AF31" s="263">
        <f>Солнц!H31</f>
        <v>0</v>
      </c>
      <c r="AG31" s="262">
        <f>Судж!F31</f>
        <v>0</v>
      </c>
      <c r="AH31" s="257">
        <f>Судж!G31</f>
        <v>0</v>
      </c>
      <c r="AI31" s="263">
        <f>Судж!H31</f>
        <v>0</v>
      </c>
      <c r="AJ31" s="262">
        <f>Хомут!F31</f>
        <v>0</v>
      </c>
      <c r="AK31" s="257">
        <f>Хомут!G31</f>
        <v>0</v>
      </c>
      <c r="AL31" s="263">
        <f>Хомут!H31</f>
        <v>0</v>
      </c>
      <c r="AM31" s="264">
        <f>'Щигр.'!F31</f>
        <v>0</v>
      </c>
      <c r="AN31" s="257">
        <f>'Щигр.'!G31</f>
        <v>0</v>
      </c>
      <c r="AO31" s="337">
        <f>'Щигр.'!H31</f>
        <v>0</v>
      </c>
      <c r="AP31" s="267">
        <f t="shared" si="0"/>
        <v>0</v>
      </c>
      <c r="AQ31" s="114"/>
      <c r="AR31" s="114"/>
    </row>
    <row r="32" spans="1:44" s="112" customFormat="1" ht="34.5" customHeight="1">
      <c r="A32" s="351">
        <v>21</v>
      </c>
      <c r="B32" s="226" t="s">
        <v>32</v>
      </c>
      <c r="C32" s="256">
        <f>Горш!F32</f>
        <v>0</v>
      </c>
      <c r="D32" s="257">
        <f>Горш!G32</f>
        <v>0</v>
      </c>
      <c r="E32" s="258">
        <f>Горш!H32</f>
        <v>0</v>
      </c>
      <c r="F32" s="262">
        <f>Дмитр!F32</f>
        <v>0</v>
      </c>
      <c r="G32" s="257">
        <f>Дмитр!G32</f>
        <v>0</v>
      </c>
      <c r="H32" s="258">
        <f>Дмитр!H32</f>
        <v>0</v>
      </c>
      <c r="I32" s="262">
        <f>'Жел.'!F32</f>
        <v>0</v>
      </c>
      <c r="J32" s="257">
        <f>'Жел.'!G32</f>
        <v>0</v>
      </c>
      <c r="K32" s="258">
        <f>'Жел.'!H32</f>
        <v>0</v>
      </c>
      <c r="L32" s="262">
        <f>'Золот.'!F32</f>
        <v>0</v>
      </c>
      <c r="M32" s="257">
        <f>'Золот.'!G32</f>
        <v>0</v>
      </c>
      <c r="N32" s="263">
        <f>'Золот.'!H32</f>
        <v>0</v>
      </c>
      <c r="O32" s="264">
        <f>'Кур.'!F32</f>
        <v>0</v>
      </c>
      <c r="P32" s="257">
        <f>'Кур.'!G32</f>
        <v>0</v>
      </c>
      <c r="Q32" s="258">
        <f>'Кур.'!H32</f>
        <v>0</v>
      </c>
      <c r="R32" s="262" t="str">
        <f>'Льг.'!F32</f>
        <v>1,0-2,5</v>
      </c>
      <c r="S32" s="257">
        <f>'Льг.'!G32</f>
        <v>0.75</v>
      </c>
      <c r="T32" s="263">
        <f>'Льг.'!H32</f>
        <v>250</v>
      </c>
      <c r="U32" s="264">
        <f>Обоян!F32</f>
        <v>0</v>
      </c>
      <c r="V32" s="257">
        <f>Обоян!G32</f>
        <v>0</v>
      </c>
      <c r="W32" s="258">
        <f>Обоян!H32</f>
        <v>0</v>
      </c>
      <c r="X32" s="262">
        <f>'Рыльск.'!F32</f>
        <v>0</v>
      </c>
      <c r="Y32" s="257">
        <f>'Рыльск.'!G32</f>
        <v>0</v>
      </c>
      <c r="Z32" s="263">
        <f>'Рыльск.'!H32</f>
        <v>0</v>
      </c>
      <c r="AA32" s="264">
        <f>Сов!F32</f>
        <v>0</v>
      </c>
      <c r="AB32" s="257">
        <f>Сов!G32</f>
        <v>0</v>
      </c>
      <c r="AC32" s="258">
        <f>Сов!H32</f>
        <v>0</v>
      </c>
      <c r="AD32" s="262">
        <f>Солнц!F32</f>
        <v>0</v>
      </c>
      <c r="AE32" s="340">
        <f>Солнц!G32</f>
        <v>0</v>
      </c>
      <c r="AF32" s="263">
        <f>Солнц!H32</f>
        <v>0</v>
      </c>
      <c r="AG32" s="262">
        <f>Судж!F32</f>
        <v>0</v>
      </c>
      <c r="AH32" s="257">
        <f>Судж!G32</f>
        <v>0</v>
      </c>
      <c r="AI32" s="263">
        <f>Судж!H32</f>
        <v>0</v>
      </c>
      <c r="AJ32" s="262">
        <f>Хомут!F32</f>
        <v>0</v>
      </c>
      <c r="AK32" s="257">
        <f>Хомут!G32</f>
        <v>0</v>
      </c>
      <c r="AL32" s="263">
        <f>Хомут!H32</f>
        <v>0</v>
      </c>
      <c r="AM32" s="264">
        <f>'Щигр.'!F32</f>
        <v>0</v>
      </c>
      <c r="AN32" s="257">
        <f>'Щигр.'!G32</f>
        <v>0</v>
      </c>
      <c r="AO32" s="337">
        <f>'Щигр.'!H32</f>
        <v>0</v>
      </c>
      <c r="AP32" s="267">
        <f>SUM(D32,G32,J32,M32,P32,S32,V32,Y32,AB32,AE32,AH32,AK32,AN32)</f>
        <v>0.75</v>
      </c>
      <c r="AQ32" s="114"/>
      <c r="AR32" s="114"/>
    </row>
    <row r="33" spans="1:44" s="112" customFormat="1" ht="34.5" customHeight="1" hidden="1">
      <c r="A33" s="351">
        <v>22</v>
      </c>
      <c r="B33" s="226" t="s">
        <v>33</v>
      </c>
      <c r="C33" s="256">
        <f>Горш!F33</f>
        <v>0</v>
      </c>
      <c r="D33" s="257">
        <f>Горш!G33</f>
        <v>0</v>
      </c>
      <c r="E33" s="258">
        <f>Горш!H33</f>
        <v>0</v>
      </c>
      <c r="F33" s="262">
        <f>Дмитр!F33</f>
        <v>0</v>
      </c>
      <c r="G33" s="257">
        <f>Дмитр!G33</f>
        <v>0</v>
      </c>
      <c r="H33" s="258">
        <f>Дмитр!H33</f>
        <v>0</v>
      </c>
      <c r="I33" s="262">
        <f>'Жел.'!F33</f>
        <v>0</v>
      </c>
      <c r="J33" s="257">
        <f>'Жел.'!G33</f>
        <v>0</v>
      </c>
      <c r="K33" s="258">
        <f>'Жел.'!H33</f>
        <v>0</v>
      </c>
      <c r="L33" s="262">
        <f>'Золот.'!F33</f>
        <v>0</v>
      </c>
      <c r="M33" s="257">
        <f>'Золот.'!G33</f>
        <v>0</v>
      </c>
      <c r="N33" s="263">
        <f>'Золот.'!H33</f>
        <v>0</v>
      </c>
      <c r="O33" s="264">
        <f>'Кур.'!F33</f>
        <v>0</v>
      </c>
      <c r="P33" s="257">
        <f>'Кур.'!G33</f>
        <v>0</v>
      </c>
      <c r="Q33" s="258">
        <f>'Кур.'!H33</f>
        <v>0</v>
      </c>
      <c r="R33" s="262">
        <f>'Льг.'!F33</f>
        <v>0</v>
      </c>
      <c r="S33" s="257">
        <f>'Льг.'!G33</f>
        <v>0</v>
      </c>
      <c r="T33" s="263">
        <f>'Льг.'!H33</f>
        <v>0</v>
      </c>
      <c r="U33" s="264">
        <f>Обоян!F33</f>
        <v>0</v>
      </c>
      <c r="V33" s="257">
        <f>Обоян!G33</f>
        <v>0</v>
      </c>
      <c r="W33" s="258">
        <f>Обоян!H33</f>
        <v>0</v>
      </c>
      <c r="X33" s="262">
        <f>'Рыльск.'!F33</f>
        <v>0</v>
      </c>
      <c r="Y33" s="257">
        <f>'Рыльск.'!G33</f>
        <v>0</v>
      </c>
      <c r="Z33" s="263">
        <f>'Рыльск.'!H33</f>
        <v>0</v>
      </c>
      <c r="AA33" s="264">
        <f>Сов!F33</f>
        <v>0</v>
      </c>
      <c r="AB33" s="257">
        <f>Сов!G33</f>
        <v>0</v>
      </c>
      <c r="AC33" s="258">
        <f>Сов!H33</f>
        <v>0</v>
      </c>
      <c r="AD33" s="262">
        <f>Солнц!F33</f>
        <v>0</v>
      </c>
      <c r="AE33" s="340">
        <f>Солнц!G33</f>
        <v>0</v>
      </c>
      <c r="AF33" s="263">
        <f>Солнц!H33</f>
        <v>0</v>
      </c>
      <c r="AG33" s="262">
        <f>Судж!F33</f>
        <v>0</v>
      </c>
      <c r="AH33" s="257">
        <f>Судж!G33</f>
        <v>0</v>
      </c>
      <c r="AI33" s="263">
        <f>Судж!H33</f>
        <v>0</v>
      </c>
      <c r="AJ33" s="262">
        <f>Хомут!F33</f>
        <v>0</v>
      </c>
      <c r="AK33" s="257">
        <f>Хомут!G33</f>
        <v>0</v>
      </c>
      <c r="AL33" s="263">
        <f>Хомут!H33</f>
        <v>0</v>
      </c>
      <c r="AM33" s="264">
        <f>'Щигр.'!F33</f>
        <v>0</v>
      </c>
      <c r="AN33" s="257">
        <f>'Щигр.'!G33</f>
        <v>0</v>
      </c>
      <c r="AO33" s="337">
        <f>'Щигр.'!H33</f>
        <v>0</v>
      </c>
      <c r="AP33" s="267">
        <f t="shared" si="0"/>
        <v>0</v>
      </c>
      <c r="AQ33" s="114"/>
      <c r="AR33" s="114"/>
    </row>
    <row r="34" spans="1:44" s="112" customFormat="1" ht="34.5" customHeight="1" hidden="1">
      <c r="A34" s="351">
        <v>23</v>
      </c>
      <c r="B34" s="226" t="s">
        <v>34</v>
      </c>
      <c r="C34" s="256">
        <f>Горш!F34</f>
        <v>0</v>
      </c>
      <c r="D34" s="257">
        <f>Горш!G34</f>
        <v>0</v>
      </c>
      <c r="E34" s="258">
        <f>Горш!H34</f>
        <v>0</v>
      </c>
      <c r="F34" s="262">
        <f>Дмитр!F34</f>
        <v>0</v>
      </c>
      <c r="G34" s="257">
        <f>Дмитр!G34</f>
        <v>0</v>
      </c>
      <c r="H34" s="258">
        <f>Дмитр!H34</f>
        <v>0</v>
      </c>
      <c r="I34" s="262">
        <f>'Жел.'!F34</f>
        <v>0</v>
      </c>
      <c r="J34" s="257">
        <f>'Жел.'!G34</f>
        <v>0</v>
      </c>
      <c r="K34" s="258">
        <f>'Жел.'!H34</f>
        <v>0</v>
      </c>
      <c r="L34" s="262">
        <f>'Золот.'!F34</f>
        <v>0</v>
      </c>
      <c r="M34" s="257">
        <f>'Золот.'!G34</f>
        <v>0</v>
      </c>
      <c r="N34" s="263">
        <f>'Золот.'!H34</f>
        <v>0</v>
      </c>
      <c r="O34" s="264">
        <f>'Кур.'!F34</f>
        <v>0</v>
      </c>
      <c r="P34" s="257">
        <f>'Кур.'!G34</f>
        <v>0</v>
      </c>
      <c r="Q34" s="258">
        <f>'Кур.'!H34</f>
        <v>0</v>
      </c>
      <c r="R34" s="262">
        <f>'Льг.'!F34</f>
        <v>0</v>
      </c>
      <c r="S34" s="257">
        <f>'Льг.'!G34</f>
        <v>0</v>
      </c>
      <c r="T34" s="263">
        <f>'Льг.'!H34</f>
        <v>0</v>
      </c>
      <c r="U34" s="264">
        <f>Обоян!F34</f>
        <v>0</v>
      </c>
      <c r="V34" s="257">
        <f>Обоян!G34</f>
        <v>0</v>
      </c>
      <c r="W34" s="258">
        <f>Обоян!H34</f>
        <v>0</v>
      </c>
      <c r="X34" s="262">
        <f>'Рыльск.'!F34</f>
        <v>0</v>
      </c>
      <c r="Y34" s="257">
        <f>'Рыльск.'!G34</f>
        <v>0</v>
      </c>
      <c r="Z34" s="263">
        <f>'Рыльск.'!H34</f>
        <v>0</v>
      </c>
      <c r="AA34" s="264">
        <f>Сов!F34</f>
        <v>0</v>
      </c>
      <c r="AB34" s="257">
        <f>Сов!G34</f>
        <v>0</v>
      </c>
      <c r="AC34" s="258">
        <f>Сов!H34</f>
        <v>0</v>
      </c>
      <c r="AD34" s="262">
        <f>Солнц!F34</f>
        <v>0</v>
      </c>
      <c r="AE34" s="340">
        <f>Солнц!G34</f>
        <v>0</v>
      </c>
      <c r="AF34" s="263">
        <f>Солнц!H34</f>
        <v>0</v>
      </c>
      <c r="AG34" s="262">
        <f>Судж!F34</f>
        <v>0</v>
      </c>
      <c r="AH34" s="257">
        <f>Судж!G34</f>
        <v>0</v>
      </c>
      <c r="AI34" s="263">
        <f>Судж!H34</f>
        <v>0</v>
      </c>
      <c r="AJ34" s="262">
        <f>Хомут!F34</f>
        <v>0</v>
      </c>
      <c r="AK34" s="257">
        <f>Хомут!G34</f>
        <v>0</v>
      </c>
      <c r="AL34" s="263">
        <f>Хомут!H34</f>
        <v>0</v>
      </c>
      <c r="AM34" s="264">
        <f>'Щигр.'!F34</f>
        <v>0</v>
      </c>
      <c r="AN34" s="257">
        <f>'Щигр.'!G34</f>
        <v>0</v>
      </c>
      <c r="AO34" s="337">
        <f>'Щигр.'!H34</f>
        <v>0</v>
      </c>
      <c r="AP34" s="267">
        <f t="shared" si="0"/>
        <v>0</v>
      </c>
      <c r="AQ34" s="114"/>
      <c r="AR34" s="114"/>
    </row>
    <row r="35" spans="1:44" s="112" customFormat="1" ht="34.5" customHeight="1" hidden="1">
      <c r="A35" s="351">
        <v>24</v>
      </c>
      <c r="B35" s="226" t="s">
        <v>35</v>
      </c>
      <c r="C35" s="256">
        <f>Горш!F35</f>
        <v>0</v>
      </c>
      <c r="D35" s="257">
        <f>Горш!G35</f>
        <v>0</v>
      </c>
      <c r="E35" s="258">
        <f>Горш!H35</f>
        <v>0</v>
      </c>
      <c r="F35" s="262">
        <f>Дмитр!F35</f>
        <v>0</v>
      </c>
      <c r="G35" s="257">
        <f>Дмитр!G35</f>
        <v>0</v>
      </c>
      <c r="H35" s="258">
        <f>Дмитр!H35</f>
        <v>0</v>
      </c>
      <c r="I35" s="262">
        <f>'Жел.'!F35</f>
        <v>0</v>
      </c>
      <c r="J35" s="257">
        <f>'Жел.'!G35</f>
        <v>0</v>
      </c>
      <c r="K35" s="258">
        <f>'Жел.'!H35</f>
        <v>0</v>
      </c>
      <c r="L35" s="262">
        <f>'Золот.'!F35</f>
        <v>0</v>
      </c>
      <c r="M35" s="257">
        <f>'Золот.'!G35</f>
        <v>0</v>
      </c>
      <c r="N35" s="263">
        <f>'Золот.'!H35</f>
        <v>0</v>
      </c>
      <c r="O35" s="264">
        <f>'Кур.'!F35</f>
        <v>0</v>
      </c>
      <c r="P35" s="257">
        <f>'Кур.'!G35</f>
        <v>0</v>
      </c>
      <c r="Q35" s="258">
        <f>'Кур.'!H35</f>
        <v>0</v>
      </c>
      <c r="R35" s="262">
        <f>'Льг.'!F35</f>
        <v>0</v>
      </c>
      <c r="S35" s="257">
        <f>'Льг.'!G35</f>
        <v>0</v>
      </c>
      <c r="T35" s="263">
        <f>'Льг.'!H35</f>
        <v>0</v>
      </c>
      <c r="U35" s="264">
        <f>Обоян!F35</f>
        <v>0</v>
      </c>
      <c r="V35" s="257">
        <f>Обоян!G35</f>
        <v>0</v>
      </c>
      <c r="W35" s="258">
        <f>Обоян!H35</f>
        <v>0</v>
      </c>
      <c r="X35" s="262">
        <f>'Рыльск.'!F35</f>
        <v>0</v>
      </c>
      <c r="Y35" s="257">
        <f>'Рыльск.'!G35</f>
        <v>0</v>
      </c>
      <c r="Z35" s="263">
        <f>'Рыльск.'!H35</f>
        <v>0</v>
      </c>
      <c r="AA35" s="264">
        <f>Сов!F35</f>
        <v>0</v>
      </c>
      <c r="AB35" s="257">
        <f>Сов!G35</f>
        <v>0</v>
      </c>
      <c r="AC35" s="258">
        <f>Сов!H35</f>
        <v>0</v>
      </c>
      <c r="AD35" s="262">
        <f>Солнц!F35</f>
        <v>0</v>
      </c>
      <c r="AE35" s="340">
        <f>Солнц!G35</f>
        <v>0</v>
      </c>
      <c r="AF35" s="263">
        <f>Солнц!H35</f>
        <v>0</v>
      </c>
      <c r="AG35" s="262">
        <f>Судж!F35</f>
        <v>0</v>
      </c>
      <c r="AH35" s="257">
        <f>Судж!G35</f>
        <v>0</v>
      </c>
      <c r="AI35" s="263">
        <f>Судж!H35</f>
        <v>0</v>
      </c>
      <c r="AJ35" s="262">
        <f>Хомут!F35</f>
        <v>0</v>
      </c>
      <c r="AK35" s="257">
        <f>Хомут!G35</f>
        <v>0</v>
      </c>
      <c r="AL35" s="263">
        <f>Хомут!H35</f>
        <v>0</v>
      </c>
      <c r="AM35" s="264">
        <f>'Щигр.'!F35</f>
        <v>0</v>
      </c>
      <c r="AN35" s="257">
        <f>'Щигр.'!G35</f>
        <v>0</v>
      </c>
      <c r="AO35" s="337">
        <f>'Щигр.'!H35</f>
        <v>0</v>
      </c>
      <c r="AP35" s="267">
        <f t="shared" si="0"/>
        <v>0</v>
      </c>
      <c r="AQ35" s="114"/>
      <c r="AR35" s="114"/>
    </row>
    <row r="36" spans="1:44" s="112" customFormat="1" ht="34.5" customHeight="1" hidden="1">
      <c r="A36" s="351">
        <v>25</v>
      </c>
      <c r="B36" s="226" t="s">
        <v>36</v>
      </c>
      <c r="C36" s="256">
        <f>Горш!F36</f>
        <v>0</v>
      </c>
      <c r="D36" s="257">
        <f>Горш!G36</f>
        <v>0</v>
      </c>
      <c r="E36" s="258">
        <f>Горш!H36</f>
        <v>0</v>
      </c>
      <c r="F36" s="262">
        <f>Дмитр!F36</f>
        <v>0</v>
      </c>
      <c r="G36" s="257">
        <f>Дмитр!G36</f>
        <v>0</v>
      </c>
      <c r="H36" s="258">
        <f>Дмитр!H36</f>
        <v>0</v>
      </c>
      <c r="I36" s="262">
        <f>'Жел.'!F36</f>
        <v>0</v>
      </c>
      <c r="J36" s="257">
        <f>'Жел.'!G36</f>
        <v>0</v>
      </c>
      <c r="K36" s="258">
        <f>'Жел.'!H36</f>
        <v>0</v>
      </c>
      <c r="L36" s="262">
        <f>'Золот.'!F36</f>
        <v>0</v>
      </c>
      <c r="M36" s="257">
        <f>'Золот.'!G36</f>
        <v>0</v>
      </c>
      <c r="N36" s="263">
        <f>'Золот.'!H36</f>
        <v>0</v>
      </c>
      <c r="O36" s="264">
        <f>'Кур.'!F36</f>
        <v>0</v>
      </c>
      <c r="P36" s="257">
        <f>'Кур.'!G36</f>
        <v>0</v>
      </c>
      <c r="Q36" s="258">
        <f>'Кур.'!H36</f>
        <v>0</v>
      </c>
      <c r="R36" s="262">
        <f>'Льг.'!F36</f>
        <v>0</v>
      </c>
      <c r="S36" s="257">
        <f>'Льг.'!G36</f>
        <v>0</v>
      </c>
      <c r="T36" s="263">
        <f>'Льг.'!H36</f>
        <v>0</v>
      </c>
      <c r="U36" s="264">
        <f>Обоян!F36</f>
        <v>0</v>
      </c>
      <c r="V36" s="257">
        <f>Обоян!G36</f>
        <v>0</v>
      </c>
      <c r="W36" s="258">
        <f>Обоян!H36</f>
        <v>0</v>
      </c>
      <c r="X36" s="262">
        <f>'Рыльск.'!F36</f>
        <v>0</v>
      </c>
      <c r="Y36" s="257">
        <f>'Рыльск.'!G36</f>
        <v>0</v>
      </c>
      <c r="Z36" s="263">
        <f>'Рыльск.'!H36</f>
        <v>0</v>
      </c>
      <c r="AA36" s="264">
        <f>Сов!F36</f>
        <v>0</v>
      </c>
      <c r="AB36" s="257">
        <f>Сов!G36</f>
        <v>0</v>
      </c>
      <c r="AC36" s="258">
        <f>Сов!H36</f>
        <v>0</v>
      </c>
      <c r="AD36" s="262">
        <f>Солнц!F36</f>
        <v>0</v>
      </c>
      <c r="AE36" s="340">
        <f>Солнц!G36</f>
        <v>0</v>
      </c>
      <c r="AF36" s="263">
        <f>Солнц!H36</f>
        <v>0</v>
      </c>
      <c r="AG36" s="262">
        <f>Судж!F36</f>
        <v>0</v>
      </c>
      <c r="AH36" s="257">
        <f>Судж!G36</f>
        <v>0</v>
      </c>
      <c r="AI36" s="263">
        <f>Судж!H36</f>
        <v>0</v>
      </c>
      <c r="AJ36" s="262">
        <f>Хомут!F36</f>
        <v>0</v>
      </c>
      <c r="AK36" s="257">
        <f>Хомут!G36</f>
        <v>0</v>
      </c>
      <c r="AL36" s="263">
        <f>Хомут!H36</f>
        <v>0</v>
      </c>
      <c r="AM36" s="264">
        <f>'Щигр.'!F36</f>
        <v>0</v>
      </c>
      <c r="AN36" s="257">
        <f>'Щигр.'!G36</f>
        <v>0</v>
      </c>
      <c r="AO36" s="337">
        <f>'Щигр.'!H36</f>
        <v>0</v>
      </c>
      <c r="AP36" s="267">
        <f t="shared" si="0"/>
        <v>0</v>
      </c>
      <c r="AQ36" s="114"/>
      <c r="AR36" s="114"/>
    </row>
    <row r="37" spans="1:44" s="112" customFormat="1" ht="34.5" customHeight="1" hidden="1">
      <c r="A37" s="351">
        <v>26</v>
      </c>
      <c r="B37" s="226" t="s">
        <v>37</v>
      </c>
      <c r="C37" s="256">
        <f>Горш!F37</f>
        <v>0</v>
      </c>
      <c r="D37" s="257">
        <f>Горш!G37</f>
        <v>0</v>
      </c>
      <c r="E37" s="258">
        <f>Горш!H37</f>
        <v>0</v>
      </c>
      <c r="F37" s="262">
        <f>Дмитр!F37</f>
        <v>0</v>
      </c>
      <c r="G37" s="257">
        <f>Дмитр!G37</f>
        <v>0</v>
      </c>
      <c r="H37" s="258">
        <f>Дмитр!H37</f>
        <v>0</v>
      </c>
      <c r="I37" s="262">
        <f>'Жел.'!F37</f>
        <v>0</v>
      </c>
      <c r="J37" s="257">
        <f>'Жел.'!G37</f>
        <v>0</v>
      </c>
      <c r="K37" s="258">
        <f>'Жел.'!H37</f>
        <v>0</v>
      </c>
      <c r="L37" s="262">
        <f>'Золот.'!F37</f>
        <v>0</v>
      </c>
      <c r="M37" s="257">
        <f>'Золот.'!G37</f>
        <v>0</v>
      </c>
      <c r="N37" s="263">
        <f>'Золот.'!H37</f>
        <v>0</v>
      </c>
      <c r="O37" s="264">
        <f>'Кур.'!F37</f>
        <v>0</v>
      </c>
      <c r="P37" s="257">
        <f>'Кур.'!G37</f>
        <v>0</v>
      </c>
      <c r="Q37" s="258">
        <f>'Кур.'!H37</f>
        <v>0</v>
      </c>
      <c r="R37" s="262">
        <f>'Льг.'!F37</f>
        <v>0</v>
      </c>
      <c r="S37" s="257">
        <f>'Льг.'!G37</f>
        <v>0</v>
      </c>
      <c r="T37" s="263">
        <f>'Льг.'!H37</f>
        <v>0</v>
      </c>
      <c r="U37" s="264">
        <f>Обоян!F37</f>
        <v>0</v>
      </c>
      <c r="V37" s="257">
        <f>Обоян!G37</f>
        <v>0</v>
      </c>
      <c r="W37" s="258">
        <f>Обоян!H37</f>
        <v>0</v>
      </c>
      <c r="X37" s="262">
        <f>'Рыльск.'!F37</f>
        <v>0</v>
      </c>
      <c r="Y37" s="257">
        <f>'Рыльск.'!G37</f>
        <v>0</v>
      </c>
      <c r="Z37" s="263">
        <f>'Рыльск.'!H37</f>
        <v>0</v>
      </c>
      <c r="AA37" s="264">
        <f>Сов!F37</f>
        <v>0</v>
      </c>
      <c r="AB37" s="257">
        <f>Сов!G37</f>
        <v>0</v>
      </c>
      <c r="AC37" s="258">
        <f>Сов!H37</f>
        <v>0</v>
      </c>
      <c r="AD37" s="262">
        <f>Солнц!F37</f>
        <v>0</v>
      </c>
      <c r="AE37" s="340">
        <f>Солнц!G37</f>
        <v>0</v>
      </c>
      <c r="AF37" s="263">
        <f>Солнц!H37</f>
        <v>0</v>
      </c>
      <c r="AG37" s="262">
        <f>Судж!F37</f>
        <v>0</v>
      </c>
      <c r="AH37" s="257">
        <f>Судж!G37</f>
        <v>0</v>
      </c>
      <c r="AI37" s="263">
        <f>Судж!H37</f>
        <v>0</v>
      </c>
      <c r="AJ37" s="262">
        <f>Хомут!F37</f>
        <v>0</v>
      </c>
      <c r="AK37" s="257">
        <f>Хомут!G37</f>
        <v>0</v>
      </c>
      <c r="AL37" s="263">
        <f>Хомут!H37</f>
        <v>0</v>
      </c>
      <c r="AM37" s="264">
        <f>'Щигр.'!F37</f>
        <v>0</v>
      </c>
      <c r="AN37" s="257">
        <f>'Щигр.'!G37</f>
        <v>0</v>
      </c>
      <c r="AO37" s="337">
        <f>'Щигр.'!H37</f>
        <v>0</v>
      </c>
      <c r="AP37" s="267">
        <f t="shared" si="0"/>
        <v>0</v>
      </c>
      <c r="AQ37" s="114"/>
      <c r="AR37" s="114"/>
    </row>
    <row r="38" spans="1:44" s="112" customFormat="1" ht="34.5" customHeight="1" hidden="1">
      <c r="A38" s="351">
        <v>27</v>
      </c>
      <c r="B38" s="226" t="s">
        <v>38</v>
      </c>
      <c r="C38" s="256">
        <f>Горш!F38</f>
        <v>0</v>
      </c>
      <c r="D38" s="257">
        <f>Горш!G38</f>
        <v>0</v>
      </c>
      <c r="E38" s="258">
        <f>Горш!H38</f>
        <v>0</v>
      </c>
      <c r="F38" s="262">
        <f>Дмитр!F38</f>
        <v>0</v>
      </c>
      <c r="G38" s="257">
        <f>Дмитр!G38</f>
        <v>0</v>
      </c>
      <c r="H38" s="258">
        <f>Дмитр!H38</f>
        <v>0</v>
      </c>
      <c r="I38" s="262">
        <f>'Жел.'!F38</f>
        <v>0</v>
      </c>
      <c r="J38" s="257">
        <f>'Жел.'!G38</f>
        <v>0</v>
      </c>
      <c r="K38" s="258">
        <f>'Жел.'!H38</f>
        <v>0</v>
      </c>
      <c r="L38" s="262">
        <f>'Золот.'!F38</f>
        <v>0</v>
      </c>
      <c r="M38" s="257">
        <f>'Золот.'!G38</f>
        <v>0</v>
      </c>
      <c r="N38" s="263">
        <f>'Золот.'!H38</f>
        <v>0</v>
      </c>
      <c r="O38" s="264">
        <f>'Кур.'!F38</f>
        <v>0</v>
      </c>
      <c r="P38" s="257">
        <f>'Кур.'!G38</f>
        <v>0</v>
      </c>
      <c r="Q38" s="258">
        <f>'Кур.'!H38</f>
        <v>0</v>
      </c>
      <c r="R38" s="262">
        <f>'Льг.'!F38</f>
        <v>0</v>
      </c>
      <c r="S38" s="257">
        <f>'Льг.'!G38</f>
        <v>0</v>
      </c>
      <c r="T38" s="263">
        <f>'Льг.'!H38</f>
        <v>0</v>
      </c>
      <c r="U38" s="264">
        <f>Обоян!F38</f>
        <v>0</v>
      </c>
      <c r="V38" s="257">
        <f>Обоян!G38</f>
        <v>0</v>
      </c>
      <c r="W38" s="258">
        <f>Обоян!H38</f>
        <v>0</v>
      </c>
      <c r="X38" s="262">
        <f>'Рыльск.'!F38</f>
        <v>0</v>
      </c>
      <c r="Y38" s="257">
        <f>'Рыльск.'!G38</f>
        <v>0</v>
      </c>
      <c r="Z38" s="263">
        <f>'Рыльск.'!H38</f>
        <v>0</v>
      </c>
      <c r="AA38" s="264">
        <f>Сов!F38</f>
        <v>0</v>
      </c>
      <c r="AB38" s="257">
        <f>Сов!G38</f>
        <v>0</v>
      </c>
      <c r="AC38" s="258">
        <f>Сов!H38</f>
        <v>0</v>
      </c>
      <c r="AD38" s="262">
        <f>Солнц!F38</f>
        <v>0</v>
      </c>
      <c r="AE38" s="340">
        <f>Солнц!G38</f>
        <v>0</v>
      </c>
      <c r="AF38" s="263">
        <f>Солнц!H38</f>
        <v>0</v>
      </c>
      <c r="AG38" s="262">
        <f>Судж!F38</f>
        <v>0</v>
      </c>
      <c r="AH38" s="257">
        <f>Судж!G38</f>
        <v>0</v>
      </c>
      <c r="AI38" s="263">
        <f>Судж!H38</f>
        <v>0</v>
      </c>
      <c r="AJ38" s="262">
        <f>Хомут!F38</f>
        <v>0</v>
      </c>
      <c r="AK38" s="257">
        <f>Хомут!G38</f>
        <v>0</v>
      </c>
      <c r="AL38" s="263">
        <f>Хомут!H38</f>
        <v>0</v>
      </c>
      <c r="AM38" s="264">
        <f>'Щигр.'!F38</f>
        <v>0</v>
      </c>
      <c r="AN38" s="257">
        <f>'Щигр.'!G38</f>
        <v>0</v>
      </c>
      <c r="AO38" s="337">
        <f>'Щигр.'!H38</f>
        <v>0</v>
      </c>
      <c r="AP38" s="267">
        <f t="shared" si="0"/>
        <v>0</v>
      </c>
      <c r="AQ38" s="114"/>
      <c r="AR38" s="114"/>
    </row>
    <row r="39" spans="1:44" s="112" customFormat="1" ht="34.5" customHeight="1">
      <c r="A39" s="351">
        <v>28</v>
      </c>
      <c r="B39" s="226" t="s">
        <v>39</v>
      </c>
      <c r="C39" s="256">
        <f>Горш!F39</f>
        <v>0</v>
      </c>
      <c r="D39" s="257">
        <f>Горш!G39</f>
        <v>0</v>
      </c>
      <c r="E39" s="258">
        <f>Горш!H39</f>
        <v>0</v>
      </c>
      <c r="F39" s="262">
        <f>Дмитр!F39</f>
        <v>0</v>
      </c>
      <c r="G39" s="257">
        <f>Дмитр!G39</f>
        <v>0</v>
      </c>
      <c r="H39" s="258">
        <f>Дмитр!H39</f>
        <v>0</v>
      </c>
      <c r="I39" s="262">
        <f>'Жел.'!F39</f>
        <v>0</v>
      </c>
      <c r="J39" s="257">
        <f>'Жел.'!G39</f>
        <v>0</v>
      </c>
      <c r="K39" s="258">
        <f>'Жел.'!H39</f>
        <v>0</v>
      </c>
      <c r="L39" s="262">
        <f>'Золот.'!F39</f>
        <v>0</v>
      </c>
      <c r="M39" s="257">
        <f>'Золот.'!G39</f>
        <v>0</v>
      </c>
      <c r="N39" s="263">
        <f>'Золот.'!H39</f>
        <v>0</v>
      </c>
      <c r="O39" s="264">
        <f>'Кур.'!F39</f>
        <v>0</v>
      </c>
      <c r="P39" s="257">
        <f>'Кур.'!G39</f>
        <v>0</v>
      </c>
      <c r="Q39" s="258">
        <f>'Кур.'!H39</f>
        <v>0</v>
      </c>
      <c r="R39" s="262" t="str">
        <f>'Льг.'!F39</f>
        <v>2,0-4,0</v>
      </c>
      <c r="S39" s="257">
        <f>'Льг.'!G39</f>
        <v>1.7</v>
      </c>
      <c r="T39" s="263" t="str">
        <f>'Льг.'!H39</f>
        <v>от 450</v>
      </c>
      <c r="U39" s="264">
        <f>Обоян!F39</f>
        <v>0</v>
      </c>
      <c r="V39" s="257">
        <f>Обоян!G39</f>
        <v>0</v>
      </c>
      <c r="W39" s="258">
        <f>Обоян!H39</f>
        <v>0</v>
      </c>
      <c r="X39" s="262">
        <f>'Рыльск.'!F39</f>
        <v>0</v>
      </c>
      <c r="Y39" s="257">
        <f>'Рыльск.'!G39</f>
        <v>0</v>
      </c>
      <c r="Z39" s="263">
        <f>'Рыльск.'!H39</f>
        <v>0</v>
      </c>
      <c r="AA39" s="264">
        <f>Сов!F39</f>
        <v>0</v>
      </c>
      <c r="AB39" s="257">
        <f>Сов!G39</f>
        <v>0</v>
      </c>
      <c r="AC39" s="258">
        <f>Сов!H39</f>
        <v>0</v>
      </c>
      <c r="AD39" s="262">
        <f>Солнц!F39</f>
        <v>0</v>
      </c>
      <c r="AE39" s="340">
        <f>Солнц!G39</f>
        <v>0</v>
      </c>
      <c r="AF39" s="263">
        <f>Солнц!H39</f>
        <v>0</v>
      </c>
      <c r="AG39" s="262">
        <f>Судж!F39</f>
        <v>0</v>
      </c>
      <c r="AH39" s="257">
        <f>Судж!G39</f>
        <v>0</v>
      </c>
      <c r="AI39" s="263">
        <f>Судж!H39</f>
        <v>0</v>
      </c>
      <c r="AJ39" s="262">
        <f>Хомут!F39</f>
        <v>0</v>
      </c>
      <c r="AK39" s="257">
        <f>Хомут!G39</f>
        <v>0</v>
      </c>
      <c r="AL39" s="263">
        <f>Хомут!H39</f>
        <v>0</v>
      </c>
      <c r="AM39" s="264">
        <f>'Щигр.'!F39</f>
        <v>0</v>
      </c>
      <c r="AN39" s="257">
        <f>'Щигр.'!G39</f>
        <v>0</v>
      </c>
      <c r="AO39" s="337">
        <f>'Щигр.'!H39</f>
        <v>0</v>
      </c>
      <c r="AP39" s="267">
        <f>SUM(D39,G39,J39,M39,P39,S39,V39,Y39,AB39,AE39,AH39,AK39,AN39)</f>
        <v>1.7</v>
      </c>
      <c r="AQ39" s="114"/>
      <c r="AR39" s="114"/>
    </row>
    <row r="40" spans="1:44" s="112" customFormat="1" ht="34.5" customHeight="1" hidden="1">
      <c r="A40" s="351">
        <v>29</v>
      </c>
      <c r="B40" s="226" t="s">
        <v>40</v>
      </c>
      <c r="C40" s="256">
        <f>Горш!F40</f>
        <v>0</v>
      </c>
      <c r="D40" s="257">
        <f>Горш!G40</f>
        <v>0</v>
      </c>
      <c r="E40" s="258">
        <f>Горш!H40</f>
        <v>0</v>
      </c>
      <c r="F40" s="262">
        <f>Дмитр!F40</f>
        <v>0</v>
      </c>
      <c r="G40" s="257">
        <f>Дмитр!G40</f>
        <v>0</v>
      </c>
      <c r="H40" s="258">
        <f>Дмитр!H40</f>
        <v>0</v>
      </c>
      <c r="I40" s="262">
        <f>'Жел.'!F40</f>
        <v>0</v>
      </c>
      <c r="J40" s="257">
        <f>'Жел.'!G40</f>
        <v>0</v>
      </c>
      <c r="K40" s="258">
        <f>'Жел.'!H40</f>
        <v>0</v>
      </c>
      <c r="L40" s="262">
        <f>'Золот.'!F40</f>
        <v>0</v>
      </c>
      <c r="M40" s="257">
        <f>'Золот.'!G40</f>
        <v>0</v>
      </c>
      <c r="N40" s="263">
        <f>'Золот.'!H40</f>
        <v>0</v>
      </c>
      <c r="O40" s="264">
        <f>'Кур.'!F40</f>
        <v>0</v>
      </c>
      <c r="P40" s="257">
        <f>'Кур.'!G40</f>
        <v>0</v>
      </c>
      <c r="Q40" s="258">
        <f>'Кур.'!H40</f>
        <v>0</v>
      </c>
      <c r="R40" s="262">
        <f>'Льг.'!F40</f>
        <v>0</v>
      </c>
      <c r="S40" s="257">
        <f>'Льг.'!G40</f>
        <v>0</v>
      </c>
      <c r="T40" s="263">
        <f>'Льг.'!H40</f>
        <v>0</v>
      </c>
      <c r="U40" s="264">
        <f>Обоян!F40</f>
        <v>0</v>
      </c>
      <c r="V40" s="257">
        <f>Обоян!G40</f>
        <v>0</v>
      </c>
      <c r="W40" s="258">
        <f>Обоян!H40</f>
        <v>0</v>
      </c>
      <c r="X40" s="262">
        <f>'Рыльск.'!F40</f>
        <v>0</v>
      </c>
      <c r="Y40" s="257">
        <f>'Рыльск.'!G40</f>
        <v>0</v>
      </c>
      <c r="Z40" s="263">
        <f>'Рыльск.'!H40</f>
        <v>0</v>
      </c>
      <c r="AA40" s="264">
        <f>Сов!F40</f>
        <v>0</v>
      </c>
      <c r="AB40" s="257">
        <f>Сов!G40</f>
        <v>0</v>
      </c>
      <c r="AC40" s="258">
        <f>Сов!H40</f>
        <v>0</v>
      </c>
      <c r="AD40" s="262">
        <f>Солнц!F40</f>
        <v>0</v>
      </c>
      <c r="AE40" s="340">
        <f>Солнц!G40</f>
        <v>0</v>
      </c>
      <c r="AF40" s="263">
        <f>Солнц!H40</f>
        <v>0</v>
      </c>
      <c r="AG40" s="262">
        <f>Судж!F40</f>
        <v>0</v>
      </c>
      <c r="AH40" s="257">
        <f>Судж!G40</f>
        <v>0</v>
      </c>
      <c r="AI40" s="263">
        <f>Судж!H40</f>
        <v>0</v>
      </c>
      <c r="AJ40" s="262">
        <f>Хомут!F40</f>
        <v>0</v>
      </c>
      <c r="AK40" s="257">
        <f>Хомут!G40</f>
        <v>0</v>
      </c>
      <c r="AL40" s="263">
        <f>Хомут!H40</f>
        <v>0</v>
      </c>
      <c r="AM40" s="264">
        <f>'Щигр.'!F40</f>
        <v>0</v>
      </c>
      <c r="AN40" s="257">
        <f>'Щигр.'!G40</f>
        <v>0</v>
      </c>
      <c r="AO40" s="337">
        <f>'Щигр.'!H40</f>
        <v>0</v>
      </c>
      <c r="AP40" s="267">
        <f t="shared" si="0"/>
        <v>0</v>
      </c>
      <c r="AQ40" s="114"/>
      <c r="AR40" s="114"/>
    </row>
    <row r="41" spans="1:44" s="112" customFormat="1" ht="34.5" customHeight="1" hidden="1">
      <c r="A41" s="351">
        <v>30</v>
      </c>
      <c r="B41" s="226" t="s">
        <v>41</v>
      </c>
      <c r="C41" s="256">
        <f>Горш!F41</f>
        <v>0</v>
      </c>
      <c r="D41" s="257">
        <f>Горш!G41</f>
        <v>0</v>
      </c>
      <c r="E41" s="258">
        <f>Горш!H41</f>
        <v>0</v>
      </c>
      <c r="F41" s="262">
        <f>Дмитр!F41</f>
        <v>0</v>
      </c>
      <c r="G41" s="257">
        <f>Дмитр!G41</f>
        <v>0</v>
      </c>
      <c r="H41" s="258">
        <f>Дмитр!H41</f>
        <v>0</v>
      </c>
      <c r="I41" s="262">
        <f>'Жел.'!F41</f>
        <v>0</v>
      </c>
      <c r="J41" s="257">
        <f>'Жел.'!G41</f>
        <v>0</v>
      </c>
      <c r="K41" s="258">
        <f>'Жел.'!H41</f>
        <v>0</v>
      </c>
      <c r="L41" s="262">
        <f>'Золот.'!F41</f>
        <v>0</v>
      </c>
      <c r="M41" s="257">
        <f>'Золот.'!G41</f>
        <v>0</v>
      </c>
      <c r="N41" s="263">
        <f>'Золот.'!H41</f>
        <v>0</v>
      </c>
      <c r="O41" s="264">
        <f>'Кур.'!F41</f>
        <v>0</v>
      </c>
      <c r="P41" s="257">
        <f>'Кур.'!G41</f>
        <v>0</v>
      </c>
      <c r="Q41" s="258">
        <f>'Кур.'!H41</f>
        <v>0</v>
      </c>
      <c r="R41" s="262">
        <f>'Льг.'!F41</f>
        <v>0</v>
      </c>
      <c r="S41" s="257">
        <f>'Льг.'!G41</f>
        <v>0</v>
      </c>
      <c r="T41" s="263">
        <f>'Льг.'!H41</f>
        <v>0</v>
      </c>
      <c r="U41" s="264">
        <f>Обоян!F41</f>
        <v>0</v>
      </c>
      <c r="V41" s="257">
        <f>Обоян!G41</f>
        <v>0</v>
      </c>
      <c r="W41" s="258">
        <f>Обоян!H41</f>
        <v>0</v>
      </c>
      <c r="X41" s="262">
        <f>'Рыльск.'!F41</f>
        <v>0</v>
      </c>
      <c r="Y41" s="257">
        <f>'Рыльск.'!G41</f>
        <v>0</v>
      </c>
      <c r="Z41" s="263">
        <f>'Рыльск.'!H41</f>
        <v>0</v>
      </c>
      <c r="AA41" s="264">
        <f>Сов!F41</f>
        <v>0</v>
      </c>
      <c r="AB41" s="257">
        <f>Сов!G41</f>
        <v>0</v>
      </c>
      <c r="AC41" s="258">
        <f>Сов!H41</f>
        <v>0</v>
      </c>
      <c r="AD41" s="262">
        <f>Солнц!F41</f>
        <v>0</v>
      </c>
      <c r="AE41" s="340">
        <f>Солнц!G41</f>
        <v>0</v>
      </c>
      <c r="AF41" s="263">
        <f>Солнц!H41</f>
        <v>0</v>
      </c>
      <c r="AG41" s="262">
        <f>Судж!F41</f>
        <v>0</v>
      </c>
      <c r="AH41" s="257">
        <f>Судж!G41</f>
        <v>0</v>
      </c>
      <c r="AI41" s="263">
        <f>Судж!H41</f>
        <v>0</v>
      </c>
      <c r="AJ41" s="262">
        <f>Хомут!F41</f>
        <v>0</v>
      </c>
      <c r="AK41" s="257">
        <f>Хомут!G41</f>
        <v>0</v>
      </c>
      <c r="AL41" s="263">
        <f>Хомут!H41</f>
        <v>0</v>
      </c>
      <c r="AM41" s="264">
        <f>'Щигр.'!F41</f>
        <v>0</v>
      </c>
      <c r="AN41" s="257">
        <f>'Щигр.'!G41</f>
        <v>0</v>
      </c>
      <c r="AO41" s="337">
        <f>'Щигр.'!H41</f>
        <v>0</v>
      </c>
      <c r="AP41" s="267">
        <f t="shared" si="0"/>
        <v>0</v>
      </c>
      <c r="AQ41" s="114"/>
      <c r="AR41" s="114"/>
    </row>
    <row r="42" spans="1:44" s="112" customFormat="1" ht="34.5" customHeight="1">
      <c r="A42" s="351">
        <v>31</v>
      </c>
      <c r="B42" s="226" t="s">
        <v>42</v>
      </c>
      <c r="C42" s="256">
        <f>Горш!F42</f>
        <v>0</v>
      </c>
      <c r="D42" s="257">
        <f>Горш!G42</f>
        <v>0</v>
      </c>
      <c r="E42" s="258">
        <f>Горш!H42</f>
        <v>0</v>
      </c>
      <c r="F42" s="262">
        <f>Дмитр!F42</f>
        <v>0</v>
      </c>
      <c r="G42" s="257">
        <f>Дмитр!G42</f>
        <v>0</v>
      </c>
      <c r="H42" s="258">
        <f>Дмитр!H42</f>
        <v>0</v>
      </c>
      <c r="I42" s="262">
        <f>'Жел.'!F84</f>
        <v>0</v>
      </c>
      <c r="J42" s="257">
        <f>'Жел.'!G42</f>
        <v>0</v>
      </c>
      <c r="K42" s="262">
        <f>'Жел.'!H84</f>
        <v>0</v>
      </c>
      <c r="L42" s="262">
        <f>'Золот.'!F42</f>
        <v>0</v>
      </c>
      <c r="M42" s="257">
        <f>'Золот.'!G42</f>
        <v>0</v>
      </c>
      <c r="N42" s="263">
        <f>'Золот.'!H42</f>
        <v>0</v>
      </c>
      <c r="O42" s="264">
        <f>'Кур.'!F42</f>
        <v>0</v>
      </c>
      <c r="P42" s="257">
        <f>'Кур.'!G42</f>
        <v>0</v>
      </c>
      <c r="Q42" s="258">
        <f>'Кур.'!H42</f>
        <v>0</v>
      </c>
      <c r="R42" s="262">
        <f>'Льг.'!F42</f>
        <v>2</v>
      </c>
      <c r="S42" s="257">
        <f>'Льг.'!G42</f>
        <v>0.005</v>
      </c>
      <c r="T42" s="263" t="str">
        <f>'Льг.'!H42</f>
        <v>от 450</v>
      </c>
      <c r="U42" s="264">
        <f>Обоян!F42</f>
        <v>0</v>
      </c>
      <c r="V42" s="257">
        <f>Обоян!G42</f>
        <v>0</v>
      </c>
      <c r="W42" s="258">
        <f>Обоян!H42</f>
        <v>0</v>
      </c>
      <c r="X42" s="262">
        <f>'Рыльск.'!F42</f>
        <v>0</v>
      </c>
      <c r="Y42" s="257">
        <f>'Рыльск.'!G42</f>
        <v>0</v>
      </c>
      <c r="Z42" s="263">
        <f>'Рыльск.'!H42</f>
        <v>0</v>
      </c>
      <c r="AA42" s="264" t="str">
        <f>Сов!F42</f>
        <v>2,0-2,5</v>
      </c>
      <c r="AB42" s="257">
        <f>Сов!G42</f>
        <v>0.03</v>
      </c>
      <c r="AC42" s="258" t="str">
        <f>Сов!H42</f>
        <v>700-1000</v>
      </c>
      <c r="AD42" s="262">
        <f>Солнц!F42</f>
        <v>0</v>
      </c>
      <c r="AE42" s="340">
        <f>Солнц!G42</f>
        <v>0</v>
      </c>
      <c r="AF42" s="263">
        <f>Солнц!H42</f>
        <v>0</v>
      </c>
      <c r="AG42" s="262">
        <f>Судж!F42</f>
        <v>0</v>
      </c>
      <c r="AH42" s="257">
        <f>Судж!G42</f>
        <v>0</v>
      </c>
      <c r="AI42" s="263">
        <f>Судж!H42</f>
        <v>0</v>
      </c>
      <c r="AJ42" s="262">
        <f>Хомут!F42</f>
        <v>0</v>
      </c>
      <c r="AK42" s="257">
        <f>Хомут!G42</f>
        <v>0</v>
      </c>
      <c r="AL42" s="263">
        <f>Хомут!H42</f>
        <v>0</v>
      </c>
      <c r="AM42" s="264">
        <f>'Щигр.'!F42</f>
        <v>0</v>
      </c>
      <c r="AN42" s="257">
        <f>'Щигр.'!G42</f>
        <v>0</v>
      </c>
      <c r="AO42" s="337">
        <f>'Щигр.'!H42</f>
        <v>0</v>
      </c>
      <c r="AP42" s="267">
        <f t="shared" si="0"/>
        <v>0.034999999999999996</v>
      </c>
      <c r="AQ42" s="114"/>
      <c r="AR42" s="114"/>
    </row>
    <row r="43" spans="1:44" s="112" customFormat="1" ht="34.5" customHeight="1">
      <c r="A43" s="351">
        <v>32</v>
      </c>
      <c r="B43" s="226" t="s">
        <v>43</v>
      </c>
      <c r="C43" s="256">
        <f>Горш!F43</f>
        <v>0</v>
      </c>
      <c r="D43" s="257">
        <f>Горш!G43</f>
        <v>0</v>
      </c>
      <c r="E43" s="258">
        <f>Горш!H43</f>
        <v>0</v>
      </c>
      <c r="F43" s="262">
        <f>Дмитр!F43</f>
        <v>0</v>
      </c>
      <c r="G43" s="257">
        <f>Дмитр!G43</f>
        <v>0</v>
      </c>
      <c r="H43" s="258">
        <f>Дмитр!H43</f>
        <v>0</v>
      </c>
      <c r="I43" s="262">
        <f>'Жел.'!F43</f>
        <v>0</v>
      </c>
      <c r="J43" s="257">
        <f>'Жел.'!G43</f>
        <v>0</v>
      </c>
      <c r="K43" s="258">
        <f>'Жел.'!H43</f>
        <v>0</v>
      </c>
      <c r="L43" s="262">
        <f>'Золот.'!F43</f>
        <v>0</v>
      </c>
      <c r="M43" s="257">
        <f>'Золот.'!G43</f>
        <v>0</v>
      </c>
      <c r="N43" s="263">
        <f>'Золот.'!H43</f>
        <v>0</v>
      </c>
      <c r="O43" s="264">
        <f>'Кур.'!F43</f>
        <v>0</v>
      </c>
      <c r="P43" s="257">
        <f>'Кур.'!G43</f>
        <v>0</v>
      </c>
      <c r="Q43" s="258">
        <f>'Кур.'!H43</f>
        <v>0</v>
      </c>
      <c r="R43" s="262" t="str">
        <f>'Льг.'!F43</f>
        <v>0,2-0,3</v>
      </c>
      <c r="S43" s="257">
        <f>'Льг.'!G43</f>
        <v>0.015</v>
      </c>
      <c r="T43" s="263" t="str">
        <f>'Льг.'!H43</f>
        <v>от 180</v>
      </c>
      <c r="U43" s="264">
        <f>Обоян!F43</f>
        <v>0</v>
      </c>
      <c r="V43" s="257">
        <f>Обоян!G43</f>
        <v>0</v>
      </c>
      <c r="W43" s="258">
        <f>Обоян!H43</f>
        <v>0</v>
      </c>
      <c r="X43" s="262">
        <f>'Рыльск.'!F43</f>
        <v>0</v>
      </c>
      <c r="Y43" s="257">
        <f>'Рыльск.'!G43</f>
        <v>0</v>
      </c>
      <c r="Z43" s="263">
        <f>'Рыльск.'!H43</f>
        <v>0</v>
      </c>
      <c r="AA43" s="264">
        <f>Сов!F43</f>
        <v>0</v>
      </c>
      <c r="AB43" s="257">
        <f>Сов!G43</f>
        <v>0</v>
      </c>
      <c r="AC43" s="258">
        <f>Сов!H43</f>
        <v>0</v>
      </c>
      <c r="AD43" s="262">
        <f>Солнц!F43</f>
        <v>0</v>
      </c>
      <c r="AE43" s="340">
        <f>Солнц!G43</f>
        <v>0</v>
      </c>
      <c r="AF43" s="263">
        <f>Солнц!H43</f>
        <v>0</v>
      </c>
      <c r="AG43" s="262">
        <f>Судж!F43</f>
        <v>0</v>
      </c>
      <c r="AH43" s="257">
        <f>Судж!G43</f>
        <v>0</v>
      </c>
      <c r="AI43" s="263">
        <f>Судж!H43</f>
        <v>0</v>
      </c>
      <c r="AJ43" s="262">
        <f>Хомут!F43</f>
        <v>0</v>
      </c>
      <c r="AK43" s="257">
        <f>Хомут!G43</f>
        <v>0</v>
      </c>
      <c r="AL43" s="263">
        <f>Хомут!H43</f>
        <v>0</v>
      </c>
      <c r="AM43" s="264">
        <f>'Щигр.'!F43</f>
        <v>0</v>
      </c>
      <c r="AN43" s="257">
        <f>'Щигр.'!G43</f>
        <v>0</v>
      </c>
      <c r="AO43" s="337">
        <f>'Щигр.'!H43</f>
        <v>0</v>
      </c>
      <c r="AP43" s="267">
        <f t="shared" si="0"/>
        <v>0.015</v>
      </c>
      <c r="AQ43" s="114"/>
      <c r="AR43" s="114"/>
    </row>
    <row r="44" spans="1:44" s="112" customFormat="1" ht="34.5" customHeight="1">
      <c r="A44" s="351">
        <v>33</v>
      </c>
      <c r="B44" s="226" t="s">
        <v>44</v>
      </c>
      <c r="C44" s="256">
        <f>Горш!F44</f>
        <v>0</v>
      </c>
      <c r="D44" s="257">
        <f>Горш!G44</f>
        <v>0</v>
      </c>
      <c r="E44" s="258">
        <f>Горш!H44</f>
        <v>0</v>
      </c>
      <c r="F44" s="262">
        <f>Дмитр!F44</f>
        <v>0</v>
      </c>
      <c r="G44" s="257">
        <f>Дмитр!G44</f>
        <v>0</v>
      </c>
      <c r="H44" s="258">
        <f>Дмитр!H44</f>
        <v>0</v>
      </c>
      <c r="I44" s="262">
        <f>'Жел.'!F44</f>
        <v>0</v>
      </c>
      <c r="J44" s="257">
        <f>'Жел.'!G44</f>
        <v>0</v>
      </c>
      <c r="K44" s="258">
        <f>'Жел.'!H44</f>
        <v>0</v>
      </c>
      <c r="L44" s="262">
        <f>'Золот.'!F44</f>
        <v>0</v>
      </c>
      <c r="M44" s="257">
        <f>'Золот.'!G44</f>
        <v>0</v>
      </c>
      <c r="N44" s="263">
        <f>'Золот.'!H44</f>
        <v>0</v>
      </c>
      <c r="O44" s="264">
        <f>'Кур.'!F44</f>
        <v>0</v>
      </c>
      <c r="P44" s="257">
        <f>'Кур.'!G44</f>
        <v>0</v>
      </c>
      <c r="Q44" s="258">
        <f>'Кур.'!H44</f>
        <v>0</v>
      </c>
      <c r="R44" s="262" t="str">
        <f>'Льг.'!F44</f>
        <v>1,0-3,0</v>
      </c>
      <c r="S44" s="257">
        <f>'Льг.'!G44</f>
        <v>0.01</v>
      </c>
      <c r="T44" s="263" t="str">
        <f>'Льг.'!H44</f>
        <v>от 180</v>
      </c>
      <c r="U44" s="264">
        <f>Обоян!F44</f>
        <v>0</v>
      </c>
      <c r="V44" s="257">
        <f>Обоян!G44</f>
        <v>0</v>
      </c>
      <c r="W44" s="258">
        <f>Обоян!H44</f>
        <v>0</v>
      </c>
      <c r="X44" s="262">
        <f>'Рыльск.'!F44</f>
        <v>0</v>
      </c>
      <c r="Y44" s="257">
        <f>'Рыльск.'!G44</f>
        <v>0</v>
      </c>
      <c r="Z44" s="263">
        <f>'Рыльск.'!H44</f>
        <v>0</v>
      </c>
      <c r="AA44" s="264">
        <f>Сов!F44</f>
        <v>0</v>
      </c>
      <c r="AB44" s="257">
        <f>Сов!G44</f>
        <v>0</v>
      </c>
      <c r="AC44" s="258">
        <f>Сов!H44</f>
        <v>0</v>
      </c>
      <c r="AD44" s="262">
        <f>Солнц!F44</f>
        <v>2</v>
      </c>
      <c r="AE44" s="340">
        <f>Солнц!G44</f>
        <v>0.1</v>
      </c>
      <c r="AF44" s="263">
        <f>Солнц!H44</f>
        <v>700</v>
      </c>
      <c r="AG44" s="262">
        <f>Судж!F44</f>
        <v>0</v>
      </c>
      <c r="AH44" s="257">
        <f>Судж!G44</f>
        <v>0</v>
      </c>
      <c r="AI44" s="263">
        <f>Судж!H44</f>
        <v>0</v>
      </c>
      <c r="AJ44" s="262">
        <f>Хомут!F44</f>
        <v>0</v>
      </c>
      <c r="AK44" s="257">
        <f>Хомут!G44</f>
        <v>0</v>
      </c>
      <c r="AL44" s="263">
        <f>Хомут!H44</f>
        <v>0</v>
      </c>
      <c r="AM44" s="264">
        <f>'Щигр.'!F44</f>
        <v>0</v>
      </c>
      <c r="AN44" s="257">
        <f>'Щигр.'!G44</f>
        <v>0</v>
      </c>
      <c r="AO44" s="337">
        <f>'Щигр.'!H44</f>
        <v>0</v>
      </c>
      <c r="AP44" s="267">
        <f t="shared" si="0"/>
        <v>0.11</v>
      </c>
      <c r="AQ44" s="114"/>
      <c r="AR44" s="114"/>
    </row>
    <row r="45" spans="1:44" s="112" customFormat="1" ht="34.5" customHeight="1" hidden="1">
      <c r="A45" s="351">
        <v>34</v>
      </c>
      <c r="B45" s="226" t="s">
        <v>175</v>
      </c>
      <c r="C45" s="256">
        <f>Горш!F45</f>
        <v>0</v>
      </c>
      <c r="D45" s="257">
        <f>Горш!G45</f>
        <v>0</v>
      </c>
      <c r="E45" s="258">
        <f>Горш!H45</f>
        <v>0</v>
      </c>
      <c r="F45" s="262">
        <f>Дмитр!F45</f>
        <v>0</v>
      </c>
      <c r="G45" s="257">
        <f>Дмитр!G45</f>
        <v>0</v>
      </c>
      <c r="H45" s="258">
        <f>Дмитр!H45</f>
        <v>0</v>
      </c>
      <c r="I45" s="262">
        <f>'Жел.'!F45</f>
        <v>0</v>
      </c>
      <c r="J45" s="257">
        <f>'Жел.'!G45</f>
        <v>0</v>
      </c>
      <c r="K45" s="258">
        <f>'Жел.'!H45</f>
        <v>0</v>
      </c>
      <c r="L45" s="262">
        <f>'Золот.'!F45</f>
        <v>0</v>
      </c>
      <c r="M45" s="257">
        <f>'Золот.'!G45</f>
        <v>0</v>
      </c>
      <c r="N45" s="263">
        <f>'Золот.'!H45</f>
        <v>0</v>
      </c>
      <c r="O45" s="264">
        <f>'Кур.'!F45</f>
        <v>0</v>
      </c>
      <c r="P45" s="257">
        <f>'Кур.'!G45</f>
        <v>0</v>
      </c>
      <c r="Q45" s="258">
        <f>'Кур.'!H45</f>
        <v>0</v>
      </c>
      <c r="R45" s="262">
        <f>'Льг.'!F45</f>
        <v>0</v>
      </c>
      <c r="S45" s="257">
        <f>'Льг.'!G45</f>
        <v>0</v>
      </c>
      <c r="T45" s="263">
        <f>'Льг.'!H45</f>
        <v>0</v>
      </c>
      <c r="U45" s="264">
        <f>Обоян!F45</f>
        <v>0</v>
      </c>
      <c r="V45" s="257">
        <f>Обоян!G45</f>
        <v>0</v>
      </c>
      <c r="W45" s="258">
        <f>Обоян!H45</f>
        <v>0</v>
      </c>
      <c r="X45" s="262">
        <f>'Рыльск.'!F45</f>
        <v>0</v>
      </c>
      <c r="Y45" s="257">
        <f>'Рыльск.'!G45</f>
        <v>0</v>
      </c>
      <c r="Z45" s="263">
        <f>'Рыльск.'!H45</f>
        <v>0</v>
      </c>
      <c r="AA45" s="264">
        <f>Сов!F45</f>
        <v>0</v>
      </c>
      <c r="AB45" s="257">
        <f>Сов!G45</f>
        <v>0</v>
      </c>
      <c r="AC45" s="258">
        <f>Сов!H45</f>
        <v>0</v>
      </c>
      <c r="AD45" s="262">
        <f>Солнц!F45</f>
        <v>0</v>
      </c>
      <c r="AE45" s="340">
        <f>Солнц!G45</f>
        <v>0</v>
      </c>
      <c r="AF45" s="263">
        <f>Солнц!H45</f>
        <v>0</v>
      </c>
      <c r="AG45" s="262">
        <f>Судж!F45</f>
        <v>0</v>
      </c>
      <c r="AH45" s="257">
        <f>Судж!G45</f>
        <v>0</v>
      </c>
      <c r="AI45" s="263">
        <f>Судж!H45</f>
        <v>0</v>
      </c>
      <c r="AJ45" s="262">
        <f>Хомут!F45</f>
        <v>0</v>
      </c>
      <c r="AK45" s="257">
        <f>Хомут!G45</f>
        <v>0</v>
      </c>
      <c r="AL45" s="263">
        <f>Хомут!H45</f>
        <v>0</v>
      </c>
      <c r="AM45" s="264">
        <f>'Щигр.'!F45</f>
        <v>0</v>
      </c>
      <c r="AN45" s="257">
        <f>'Щигр.'!G45</f>
        <v>0</v>
      </c>
      <c r="AO45" s="337">
        <f>'Щигр.'!H45</f>
        <v>0</v>
      </c>
      <c r="AP45" s="267">
        <f t="shared" si="0"/>
        <v>0</v>
      </c>
      <c r="AQ45" s="114"/>
      <c r="AR45" s="114"/>
    </row>
    <row r="46" spans="1:44" s="112" customFormat="1" ht="34.5" customHeight="1" hidden="1">
      <c r="A46" s="351">
        <v>35</v>
      </c>
      <c r="B46" s="226" t="s">
        <v>45</v>
      </c>
      <c r="C46" s="256">
        <f>Горш!F46</f>
        <v>0</v>
      </c>
      <c r="D46" s="257">
        <f>Горш!G46</f>
        <v>0</v>
      </c>
      <c r="E46" s="258">
        <f>Горш!H46</f>
        <v>0</v>
      </c>
      <c r="F46" s="262">
        <f>Дмитр!F46</f>
        <v>0</v>
      </c>
      <c r="G46" s="257">
        <f>Дмитр!G46</f>
        <v>0</v>
      </c>
      <c r="H46" s="258">
        <f>Дмитр!H46</f>
        <v>0</v>
      </c>
      <c r="I46" s="262">
        <f>'Жел.'!F46</f>
        <v>0</v>
      </c>
      <c r="J46" s="257">
        <f>'Жел.'!G46</f>
        <v>0</v>
      </c>
      <c r="K46" s="258">
        <f>'Жел.'!H46</f>
        <v>0</v>
      </c>
      <c r="L46" s="262">
        <f>'Золот.'!F46</f>
        <v>0</v>
      </c>
      <c r="M46" s="257">
        <f>'Золот.'!G46</f>
        <v>0</v>
      </c>
      <c r="N46" s="263">
        <f>'Золот.'!H46</f>
        <v>0</v>
      </c>
      <c r="O46" s="264">
        <f>'Кур.'!F46</f>
        <v>0</v>
      </c>
      <c r="P46" s="257">
        <f>'Кур.'!G46</f>
        <v>0</v>
      </c>
      <c r="Q46" s="258">
        <f>'Кур.'!H46</f>
        <v>0</v>
      </c>
      <c r="R46" s="262">
        <f>'Льг.'!F46</f>
        <v>0</v>
      </c>
      <c r="S46" s="257">
        <f>'Льг.'!G46</f>
        <v>0</v>
      </c>
      <c r="T46" s="263">
        <f>'Льг.'!H46</f>
        <v>0</v>
      </c>
      <c r="U46" s="264">
        <f>Обоян!F46</f>
        <v>0</v>
      </c>
      <c r="V46" s="257">
        <f>Обоян!G46</f>
        <v>0</v>
      </c>
      <c r="W46" s="258">
        <f>Обоян!H46</f>
        <v>0</v>
      </c>
      <c r="X46" s="262">
        <f>'Рыльск.'!F46</f>
        <v>0</v>
      </c>
      <c r="Y46" s="257">
        <f>'Рыльск.'!G46</f>
        <v>0</v>
      </c>
      <c r="Z46" s="263">
        <f>'Рыльск.'!H46</f>
        <v>0</v>
      </c>
      <c r="AA46" s="264">
        <f>Сов!F46</f>
        <v>0</v>
      </c>
      <c r="AB46" s="257">
        <f>Сов!G46</f>
        <v>0</v>
      </c>
      <c r="AC46" s="258">
        <f>Сов!H46</f>
        <v>0</v>
      </c>
      <c r="AD46" s="262">
        <f>Солнц!F46</f>
        <v>0</v>
      </c>
      <c r="AE46" s="340">
        <f>Солнц!G46</f>
        <v>0</v>
      </c>
      <c r="AF46" s="263">
        <f>Солнц!H46</f>
        <v>0</v>
      </c>
      <c r="AG46" s="262">
        <f>Судж!F46</f>
        <v>0</v>
      </c>
      <c r="AH46" s="257">
        <f>Судж!G46</f>
        <v>0</v>
      </c>
      <c r="AI46" s="263">
        <f>Судж!H46</f>
        <v>0</v>
      </c>
      <c r="AJ46" s="262">
        <f>Хомут!F46</f>
        <v>0</v>
      </c>
      <c r="AK46" s="257">
        <f>Хомут!G46</f>
        <v>0</v>
      </c>
      <c r="AL46" s="263">
        <f>Хомут!H46</f>
        <v>0</v>
      </c>
      <c r="AM46" s="264">
        <f>'Щигр.'!F46</f>
        <v>0</v>
      </c>
      <c r="AN46" s="257">
        <f>'Щигр.'!G46</f>
        <v>0</v>
      </c>
      <c r="AO46" s="337">
        <f>'Щигр.'!H46</f>
        <v>0</v>
      </c>
      <c r="AP46" s="267">
        <f t="shared" si="0"/>
        <v>0</v>
      </c>
      <c r="AQ46" s="114"/>
      <c r="AR46" s="114"/>
    </row>
    <row r="47" spans="1:44" s="112" customFormat="1" ht="34.5" customHeight="1" hidden="1">
      <c r="A47" s="351">
        <v>36</v>
      </c>
      <c r="B47" s="226" t="s">
        <v>46</v>
      </c>
      <c r="C47" s="256">
        <f>Горш!F47</f>
        <v>0</v>
      </c>
      <c r="D47" s="257">
        <f>Горш!G47</f>
        <v>0</v>
      </c>
      <c r="E47" s="258">
        <f>Горш!H47</f>
        <v>0</v>
      </c>
      <c r="F47" s="262">
        <f>Дмитр!F47</f>
        <v>0</v>
      </c>
      <c r="G47" s="257">
        <f>Дмитр!G47</f>
        <v>0</v>
      </c>
      <c r="H47" s="258">
        <f>Дмитр!H47</f>
        <v>0</v>
      </c>
      <c r="I47" s="262">
        <f>'Жел.'!F47</f>
        <v>0</v>
      </c>
      <c r="J47" s="257">
        <f>'Жел.'!G47</f>
        <v>0</v>
      </c>
      <c r="K47" s="258">
        <f>'Жел.'!H47</f>
        <v>0</v>
      </c>
      <c r="L47" s="262">
        <f>'Золот.'!F47</f>
        <v>0</v>
      </c>
      <c r="M47" s="257">
        <f>'Золот.'!G47</f>
        <v>0</v>
      </c>
      <c r="N47" s="263">
        <f>'Золот.'!H47</f>
        <v>0</v>
      </c>
      <c r="O47" s="264">
        <f>'Кур.'!F47</f>
        <v>0</v>
      </c>
      <c r="P47" s="257">
        <f>'Кур.'!G47</f>
        <v>0</v>
      </c>
      <c r="Q47" s="258">
        <f>'Кур.'!H47</f>
        <v>0</v>
      </c>
      <c r="R47" s="262">
        <f>'Льг.'!F47</f>
        <v>0</v>
      </c>
      <c r="S47" s="257">
        <f>'Льг.'!G47</f>
        <v>0</v>
      </c>
      <c r="T47" s="263">
        <f>'Льг.'!H47</f>
        <v>0</v>
      </c>
      <c r="U47" s="264">
        <f>Обоян!F47</f>
        <v>0</v>
      </c>
      <c r="V47" s="257">
        <f>Обоян!G47</f>
        <v>0</v>
      </c>
      <c r="W47" s="258">
        <f>Обоян!H47</f>
        <v>0</v>
      </c>
      <c r="X47" s="262">
        <f>'Рыльск.'!F47</f>
        <v>0</v>
      </c>
      <c r="Y47" s="257">
        <f>'Рыльск.'!G47</f>
        <v>0</v>
      </c>
      <c r="Z47" s="263">
        <f>'Рыльск.'!H47</f>
        <v>0</v>
      </c>
      <c r="AA47" s="264">
        <f>Сов!F47</f>
        <v>0</v>
      </c>
      <c r="AB47" s="257">
        <f>Сов!G47</f>
        <v>0</v>
      </c>
      <c r="AC47" s="258">
        <f>Сов!H47</f>
        <v>0</v>
      </c>
      <c r="AD47" s="262">
        <f>Солнц!F47</f>
        <v>0</v>
      </c>
      <c r="AE47" s="340">
        <f>Солнц!G47</f>
        <v>0</v>
      </c>
      <c r="AF47" s="263">
        <f>Солнц!H47</f>
        <v>0</v>
      </c>
      <c r="AG47" s="262">
        <f>Судж!F47</f>
        <v>0</v>
      </c>
      <c r="AH47" s="257">
        <f>Судж!G47</f>
        <v>0</v>
      </c>
      <c r="AI47" s="263">
        <f>Судж!H47</f>
        <v>0</v>
      </c>
      <c r="AJ47" s="262">
        <f>Хомут!F47</f>
        <v>0</v>
      </c>
      <c r="AK47" s="257">
        <f>Хомут!G47</f>
        <v>0</v>
      </c>
      <c r="AL47" s="263">
        <f>Хомут!H47</f>
        <v>0</v>
      </c>
      <c r="AM47" s="264">
        <f>'Щигр.'!F47</f>
        <v>0</v>
      </c>
      <c r="AN47" s="257">
        <f>'Щигр.'!G47</f>
        <v>0</v>
      </c>
      <c r="AO47" s="337">
        <f>'Щигр.'!H47</f>
        <v>0</v>
      </c>
      <c r="AP47" s="267">
        <f t="shared" si="0"/>
        <v>0</v>
      </c>
      <c r="AQ47" s="114"/>
      <c r="AR47" s="114"/>
    </row>
    <row r="48" spans="1:44" s="112" customFormat="1" ht="34.5" customHeight="1">
      <c r="A48" s="351">
        <v>37</v>
      </c>
      <c r="B48" s="226" t="s">
        <v>47</v>
      </c>
      <c r="C48" s="256">
        <f>Горш!F48</f>
        <v>0</v>
      </c>
      <c r="D48" s="257">
        <f>Горш!G48</f>
        <v>0</v>
      </c>
      <c r="E48" s="258">
        <f>Горш!H48</f>
        <v>0</v>
      </c>
      <c r="F48" s="262">
        <f>Дмитр!F48</f>
        <v>0</v>
      </c>
      <c r="G48" s="257">
        <f>Дмитр!G48</f>
        <v>0</v>
      </c>
      <c r="H48" s="258">
        <f>Дмитр!H48</f>
        <v>0</v>
      </c>
      <c r="I48" s="262">
        <f>'Жел.'!F48</f>
        <v>0</v>
      </c>
      <c r="J48" s="257">
        <f>'Жел.'!G48</f>
        <v>0</v>
      </c>
      <c r="K48" s="258">
        <f>'Жел.'!H48</f>
        <v>0</v>
      </c>
      <c r="L48" s="262">
        <f>'Золот.'!F48</f>
        <v>0</v>
      </c>
      <c r="M48" s="257">
        <f>'Золот.'!G48</f>
        <v>0</v>
      </c>
      <c r="N48" s="263">
        <f>'Золот.'!H48</f>
        <v>0</v>
      </c>
      <c r="O48" s="264">
        <f>'Кур.'!F48</f>
        <v>0</v>
      </c>
      <c r="P48" s="257">
        <f>'Кур.'!G48</f>
        <v>0</v>
      </c>
      <c r="Q48" s="258">
        <f>'Кур.'!H48</f>
        <v>0</v>
      </c>
      <c r="R48" s="262" t="str">
        <f>'Льг.'!F48</f>
        <v>0,5-0,7</v>
      </c>
      <c r="S48" s="257">
        <f>'Льг.'!G48</f>
        <v>0.04</v>
      </c>
      <c r="T48" s="263" t="str">
        <f>'Льг.'!H48</f>
        <v>от 780</v>
      </c>
      <c r="U48" s="264">
        <f>Обоян!F48</f>
        <v>0</v>
      </c>
      <c r="V48" s="257">
        <f>Обоян!G48</f>
        <v>0</v>
      </c>
      <c r="W48" s="258">
        <f>Обоян!H48</f>
        <v>0</v>
      </c>
      <c r="X48" s="262">
        <f>'Рыльск.'!F48</f>
        <v>0</v>
      </c>
      <c r="Y48" s="257">
        <f>'Рыльск.'!G48</f>
        <v>0</v>
      </c>
      <c r="Z48" s="263">
        <f>'Рыльск.'!H48</f>
        <v>0</v>
      </c>
      <c r="AA48" s="264" t="str">
        <f>Сов!F48</f>
        <v>2,5-3,0</v>
      </c>
      <c r="AB48" s="257">
        <f>Сов!G48</f>
        <v>0.1</v>
      </c>
      <c r="AC48" s="258">
        <f>Сов!H48</f>
        <v>1000</v>
      </c>
      <c r="AD48" s="262">
        <f>Солнц!F48</f>
        <v>0</v>
      </c>
      <c r="AE48" s="340">
        <f>Солнц!G48</f>
        <v>0</v>
      </c>
      <c r="AF48" s="263">
        <f>Солнц!H48</f>
        <v>0</v>
      </c>
      <c r="AG48" s="262">
        <f>Судж!F48</f>
        <v>0</v>
      </c>
      <c r="AH48" s="257">
        <f>Судж!G48</f>
        <v>0</v>
      </c>
      <c r="AI48" s="263">
        <f>Судж!H48</f>
        <v>0</v>
      </c>
      <c r="AJ48" s="262">
        <f>Хомут!F48</f>
        <v>0</v>
      </c>
      <c r="AK48" s="257">
        <f>Хомут!G48</f>
        <v>0</v>
      </c>
      <c r="AL48" s="263">
        <f>Хомут!H48</f>
        <v>0</v>
      </c>
      <c r="AM48" s="264">
        <f>'Щигр.'!F48</f>
        <v>0</v>
      </c>
      <c r="AN48" s="257">
        <f>'Щигр.'!G48</f>
        <v>0</v>
      </c>
      <c r="AO48" s="337">
        <f>'Щигр.'!H48</f>
        <v>0</v>
      </c>
      <c r="AP48" s="267">
        <f t="shared" si="0"/>
        <v>0.14</v>
      </c>
      <c r="AQ48" s="114"/>
      <c r="AR48" s="114"/>
    </row>
    <row r="49" spans="1:44" s="112" customFormat="1" ht="34.5" customHeight="1">
      <c r="A49" s="351">
        <v>38</v>
      </c>
      <c r="B49" s="226" t="s">
        <v>48</v>
      </c>
      <c r="C49" s="256">
        <f>Горш!F49</f>
        <v>0</v>
      </c>
      <c r="D49" s="257">
        <f>Горш!G49</f>
        <v>0</v>
      </c>
      <c r="E49" s="258">
        <f>Горш!H49</f>
        <v>0</v>
      </c>
      <c r="F49" s="262">
        <f>Дмитр!F49</f>
        <v>0</v>
      </c>
      <c r="G49" s="257">
        <f>Дмитр!G49</f>
        <v>0</v>
      </c>
      <c r="H49" s="258">
        <f>Дмитр!H49</f>
        <v>0</v>
      </c>
      <c r="I49" s="262">
        <f>'Жел.'!F49</f>
        <v>0</v>
      </c>
      <c r="J49" s="257">
        <f>'Жел.'!G49</f>
        <v>0</v>
      </c>
      <c r="K49" s="258">
        <f>'Жел.'!H49</f>
        <v>0</v>
      </c>
      <c r="L49" s="262">
        <f>'Золот.'!F49</f>
        <v>0</v>
      </c>
      <c r="M49" s="257">
        <f>'Золот.'!G49</f>
        <v>0</v>
      </c>
      <c r="N49" s="263">
        <f>'Золот.'!H49</f>
        <v>0</v>
      </c>
      <c r="O49" s="264">
        <f>'Кур.'!F49</f>
        <v>0</v>
      </c>
      <c r="P49" s="257">
        <f>'Кур.'!G49</f>
        <v>0</v>
      </c>
      <c r="Q49" s="258">
        <f>'Кур.'!H49</f>
        <v>0</v>
      </c>
      <c r="R49" s="262">
        <f>'Льг.'!F49</f>
        <v>0</v>
      </c>
      <c r="S49" s="257">
        <f>'Льг.'!G49</f>
        <v>0</v>
      </c>
      <c r="T49" s="263">
        <f>'Льг.'!H49</f>
        <v>0</v>
      </c>
      <c r="U49" s="264">
        <f>Обоян!F49</f>
        <v>0</v>
      </c>
      <c r="V49" s="257">
        <f>Обоян!G49</f>
        <v>0</v>
      </c>
      <c r="W49" s="258">
        <f>Обоян!H49</f>
        <v>0</v>
      </c>
      <c r="X49" s="262">
        <f>'Рыльск.'!F49</f>
        <v>0</v>
      </c>
      <c r="Y49" s="257">
        <f>'Рыльск.'!G49</f>
        <v>0</v>
      </c>
      <c r="Z49" s="263">
        <f>'Рыльск.'!H49</f>
        <v>0</v>
      </c>
      <c r="AA49" s="264">
        <f>Сов!F49</f>
        <v>0</v>
      </c>
      <c r="AB49" s="257">
        <f>Сов!G49</f>
        <v>0</v>
      </c>
      <c r="AC49" s="258">
        <f>Сов!H49</f>
        <v>0</v>
      </c>
      <c r="AD49" s="262">
        <f>Солнц!F49</f>
        <v>1.5</v>
      </c>
      <c r="AE49" s="340">
        <f>Солнц!G49</f>
        <v>0.2</v>
      </c>
      <c r="AF49" s="263">
        <f>Солнц!H49</f>
        <v>1500</v>
      </c>
      <c r="AG49" s="262">
        <f>Судж!F49</f>
        <v>0</v>
      </c>
      <c r="AH49" s="257">
        <f>Судж!G49</f>
        <v>0</v>
      </c>
      <c r="AI49" s="263">
        <f>Судж!H49</f>
        <v>0</v>
      </c>
      <c r="AJ49" s="262">
        <f>Хомут!F49</f>
        <v>0</v>
      </c>
      <c r="AK49" s="257">
        <f>Хомут!G49</f>
        <v>0</v>
      </c>
      <c r="AL49" s="263">
        <f>Хомут!H49</f>
        <v>0</v>
      </c>
      <c r="AM49" s="264">
        <f>'Щигр.'!F49</f>
        <v>0</v>
      </c>
      <c r="AN49" s="257">
        <f>'Щигр.'!G49</f>
        <v>0</v>
      </c>
      <c r="AO49" s="337">
        <f>'Щигр.'!H49</f>
        <v>0</v>
      </c>
      <c r="AP49" s="267">
        <f t="shared" si="0"/>
        <v>0.2</v>
      </c>
      <c r="AQ49" s="114"/>
      <c r="AR49" s="114"/>
    </row>
    <row r="50" spans="1:44" s="112" customFormat="1" ht="34.5" customHeight="1" hidden="1">
      <c r="A50" s="351">
        <v>39</v>
      </c>
      <c r="B50" s="226" t="s">
        <v>49</v>
      </c>
      <c r="C50" s="256">
        <f>Горш!F50</f>
        <v>0</v>
      </c>
      <c r="D50" s="257">
        <f>Горш!G50</f>
        <v>0</v>
      </c>
      <c r="E50" s="258">
        <f>Горш!H50</f>
        <v>0</v>
      </c>
      <c r="F50" s="262">
        <f>Дмитр!F50</f>
        <v>0</v>
      </c>
      <c r="G50" s="257">
        <f>Дмитр!G50</f>
        <v>0</v>
      </c>
      <c r="H50" s="258">
        <f>Дмитр!H50</f>
        <v>0</v>
      </c>
      <c r="I50" s="262">
        <f>'Жел.'!F50</f>
        <v>0</v>
      </c>
      <c r="J50" s="257">
        <f>'Жел.'!G50</f>
        <v>0</v>
      </c>
      <c r="K50" s="258">
        <f>'Жел.'!H50</f>
        <v>0</v>
      </c>
      <c r="L50" s="262">
        <f>'Золот.'!F50</f>
        <v>0</v>
      </c>
      <c r="M50" s="257">
        <f>'Золот.'!G50</f>
        <v>0</v>
      </c>
      <c r="N50" s="263">
        <f>'Золот.'!H50</f>
        <v>0</v>
      </c>
      <c r="O50" s="264">
        <f>'Кур.'!F50</f>
        <v>0</v>
      </c>
      <c r="P50" s="257">
        <f>'Кур.'!G50</f>
        <v>0</v>
      </c>
      <c r="Q50" s="258">
        <f>'Кур.'!H50</f>
        <v>0</v>
      </c>
      <c r="R50" s="262">
        <f>'Льг.'!F50</f>
        <v>0</v>
      </c>
      <c r="S50" s="257">
        <f>'Льг.'!G50</f>
        <v>0</v>
      </c>
      <c r="T50" s="263">
        <f>'Льг.'!H50</f>
        <v>0</v>
      </c>
      <c r="U50" s="264">
        <f>Обоян!F50</f>
        <v>0</v>
      </c>
      <c r="V50" s="257">
        <f>Обоян!G50</f>
        <v>0</v>
      </c>
      <c r="W50" s="258">
        <f>Обоян!H50</f>
        <v>0</v>
      </c>
      <c r="X50" s="262">
        <f>'Рыльск.'!F50</f>
        <v>0</v>
      </c>
      <c r="Y50" s="257">
        <f>'Рыльск.'!G50</f>
        <v>0</v>
      </c>
      <c r="Z50" s="263">
        <f>'Рыльск.'!H50</f>
        <v>0</v>
      </c>
      <c r="AA50" s="264">
        <f>Сов!F50</f>
        <v>0</v>
      </c>
      <c r="AB50" s="257">
        <f>Сов!G50</f>
        <v>0</v>
      </c>
      <c r="AC50" s="258">
        <f>Сов!H50</f>
        <v>0</v>
      </c>
      <c r="AD50" s="262">
        <f>Солнц!F50</f>
        <v>0</v>
      </c>
      <c r="AE50" s="340">
        <f>Солнц!G50</f>
        <v>0</v>
      </c>
      <c r="AF50" s="263">
        <f>Солнц!H50</f>
        <v>0</v>
      </c>
      <c r="AG50" s="262">
        <f>Судж!F50</f>
        <v>0</v>
      </c>
      <c r="AH50" s="257">
        <f>Судж!G50</f>
        <v>0</v>
      </c>
      <c r="AI50" s="263">
        <f>Судж!H50</f>
        <v>0</v>
      </c>
      <c r="AJ50" s="262">
        <f>Хомут!F50</f>
        <v>0</v>
      </c>
      <c r="AK50" s="257">
        <f>Хомут!G50</f>
        <v>0</v>
      </c>
      <c r="AL50" s="263">
        <f>Хомут!H50</f>
        <v>0</v>
      </c>
      <c r="AM50" s="264">
        <f>'Щигр.'!F50</f>
        <v>0</v>
      </c>
      <c r="AN50" s="257">
        <f>'Щигр.'!G50</f>
        <v>0</v>
      </c>
      <c r="AO50" s="337">
        <f>'Щигр.'!H50</f>
        <v>0</v>
      </c>
      <c r="AP50" s="267">
        <f t="shared" si="0"/>
        <v>0</v>
      </c>
      <c r="AQ50" s="114"/>
      <c r="AR50" s="114"/>
    </row>
    <row r="51" spans="1:44" s="112" customFormat="1" ht="34.5" customHeight="1" hidden="1">
      <c r="A51" s="351">
        <v>40</v>
      </c>
      <c r="B51" s="226" t="s">
        <v>50</v>
      </c>
      <c r="C51" s="256">
        <f>Горш!F51</f>
        <v>0</v>
      </c>
      <c r="D51" s="257">
        <f>Горш!G51</f>
        <v>0</v>
      </c>
      <c r="E51" s="258">
        <f>Горш!H51</f>
        <v>0</v>
      </c>
      <c r="F51" s="262">
        <f>Дмитр!F51</f>
        <v>0</v>
      </c>
      <c r="G51" s="257">
        <f>Дмитр!G51</f>
        <v>0</v>
      </c>
      <c r="H51" s="258">
        <f>Дмитр!H51</f>
        <v>0</v>
      </c>
      <c r="I51" s="262">
        <f>'Жел.'!F51</f>
        <v>0</v>
      </c>
      <c r="J51" s="257">
        <f>'Жел.'!G51</f>
        <v>0</v>
      </c>
      <c r="K51" s="258">
        <f>'Жел.'!H51</f>
        <v>0</v>
      </c>
      <c r="L51" s="262">
        <f>'Золот.'!F51</f>
        <v>0</v>
      </c>
      <c r="M51" s="257">
        <f>'Золот.'!G51</f>
        <v>0</v>
      </c>
      <c r="N51" s="263">
        <f>'Золот.'!H51</f>
        <v>0</v>
      </c>
      <c r="O51" s="264">
        <f>'Кур.'!F51</f>
        <v>0</v>
      </c>
      <c r="P51" s="257">
        <f>'Кур.'!G51</f>
        <v>0</v>
      </c>
      <c r="Q51" s="258">
        <f>'Кур.'!H51</f>
        <v>0</v>
      </c>
      <c r="R51" s="262">
        <f>'Льг.'!F51</f>
        <v>0</v>
      </c>
      <c r="S51" s="257">
        <f>'Льг.'!G51</f>
        <v>0</v>
      </c>
      <c r="T51" s="263">
        <f>'Льг.'!H51</f>
        <v>0</v>
      </c>
      <c r="U51" s="264">
        <f>Обоян!F51</f>
        <v>0</v>
      </c>
      <c r="V51" s="257">
        <f>Обоян!G51</f>
        <v>0</v>
      </c>
      <c r="W51" s="258">
        <f>Обоян!H51</f>
        <v>0</v>
      </c>
      <c r="X51" s="262">
        <f>'Рыльск.'!F51</f>
        <v>0</v>
      </c>
      <c r="Y51" s="257">
        <f>'Рыльск.'!G51</f>
        <v>0</v>
      </c>
      <c r="Z51" s="263">
        <f>'Рыльск.'!H51</f>
        <v>0</v>
      </c>
      <c r="AA51" s="264">
        <f>Сов!F51</f>
        <v>0</v>
      </c>
      <c r="AB51" s="257">
        <f>Сов!G51</f>
        <v>0</v>
      </c>
      <c r="AC51" s="258">
        <f>Сов!H51</f>
        <v>0</v>
      </c>
      <c r="AD51" s="262">
        <f>Солнц!F51</f>
        <v>0</v>
      </c>
      <c r="AE51" s="340">
        <f>Солнц!G51</f>
        <v>0</v>
      </c>
      <c r="AF51" s="263">
        <f>Солнц!H51</f>
        <v>0</v>
      </c>
      <c r="AG51" s="262">
        <f>Судж!F51</f>
        <v>0</v>
      </c>
      <c r="AH51" s="257">
        <f>Судж!G51</f>
        <v>0</v>
      </c>
      <c r="AI51" s="263">
        <f>Судж!H51</f>
        <v>0</v>
      </c>
      <c r="AJ51" s="262">
        <f>Хомут!F51</f>
        <v>0</v>
      </c>
      <c r="AK51" s="257">
        <f>Хомут!G51</f>
        <v>0</v>
      </c>
      <c r="AL51" s="263">
        <f>Хомут!H51</f>
        <v>0</v>
      </c>
      <c r="AM51" s="264">
        <f>'Щигр.'!F51</f>
        <v>0</v>
      </c>
      <c r="AN51" s="257">
        <f>'Щигр.'!G51</f>
        <v>0</v>
      </c>
      <c r="AO51" s="337">
        <f>'Щигр.'!H51</f>
        <v>0</v>
      </c>
      <c r="AP51" s="267">
        <f t="shared" si="0"/>
        <v>0</v>
      </c>
      <c r="AQ51" s="114"/>
      <c r="AR51" s="114"/>
    </row>
    <row r="52" spans="1:44" s="112" customFormat="1" ht="34.5" customHeight="1" hidden="1">
      <c r="A52" s="351">
        <v>41</v>
      </c>
      <c r="B52" s="226" t="s">
        <v>51</v>
      </c>
      <c r="C52" s="256">
        <f>Горш!F52</f>
        <v>0</v>
      </c>
      <c r="D52" s="257">
        <f>Горш!G52</f>
        <v>0</v>
      </c>
      <c r="E52" s="258">
        <f>Горш!H52</f>
        <v>0</v>
      </c>
      <c r="F52" s="262">
        <f>Дмитр!F52</f>
        <v>0</v>
      </c>
      <c r="G52" s="257">
        <f>Дмитр!G52</f>
        <v>0</v>
      </c>
      <c r="H52" s="258">
        <f>Дмитр!H52</f>
        <v>0</v>
      </c>
      <c r="I52" s="262">
        <f>'Жел.'!F52</f>
        <v>0</v>
      </c>
      <c r="J52" s="257">
        <f>'Жел.'!G52</f>
        <v>0</v>
      </c>
      <c r="K52" s="258">
        <f>'Жел.'!H52</f>
        <v>0</v>
      </c>
      <c r="L52" s="262">
        <f>'Золот.'!F52</f>
        <v>0</v>
      </c>
      <c r="M52" s="257">
        <f>'Золот.'!G52</f>
        <v>0</v>
      </c>
      <c r="N52" s="263">
        <f>'Золот.'!H52</f>
        <v>0</v>
      </c>
      <c r="O52" s="264">
        <f>'Кур.'!F52</f>
        <v>0</v>
      </c>
      <c r="P52" s="257">
        <f>'Кур.'!G52</f>
        <v>0</v>
      </c>
      <c r="Q52" s="258">
        <f>'Кур.'!H52</f>
        <v>0</v>
      </c>
      <c r="R52" s="262">
        <f>'Льг.'!F52</f>
        <v>0</v>
      </c>
      <c r="S52" s="257">
        <f>'Льг.'!G52</f>
        <v>0</v>
      </c>
      <c r="T52" s="263">
        <f>'Льг.'!H52</f>
        <v>0</v>
      </c>
      <c r="U52" s="264">
        <f>Обоян!F52</f>
        <v>0</v>
      </c>
      <c r="V52" s="257">
        <f>Обоян!G52</f>
        <v>0</v>
      </c>
      <c r="W52" s="258">
        <f>Обоян!H52</f>
        <v>0</v>
      </c>
      <c r="X52" s="262">
        <f>'Рыльск.'!F52</f>
        <v>0</v>
      </c>
      <c r="Y52" s="257">
        <f>'Рыльск.'!G52</f>
        <v>0</v>
      </c>
      <c r="Z52" s="263">
        <f>'Рыльск.'!H52</f>
        <v>0</v>
      </c>
      <c r="AA52" s="264">
        <f>Сов!F52</f>
        <v>0</v>
      </c>
      <c r="AB52" s="257">
        <f>Сов!G52</f>
        <v>0</v>
      </c>
      <c r="AC52" s="258">
        <f>Сов!H52</f>
        <v>0</v>
      </c>
      <c r="AD52" s="262">
        <f>Солнц!F52</f>
        <v>0</v>
      </c>
      <c r="AE52" s="340">
        <f>Солнц!G52</f>
        <v>0</v>
      </c>
      <c r="AF52" s="263">
        <f>Солнц!H52</f>
        <v>0</v>
      </c>
      <c r="AG52" s="262">
        <f>Судж!F52</f>
        <v>0</v>
      </c>
      <c r="AH52" s="257">
        <f>Судж!G52</f>
        <v>0</v>
      </c>
      <c r="AI52" s="263">
        <f>Судж!H52</f>
        <v>0</v>
      </c>
      <c r="AJ52" s="262">
        <f>Хомут!F52</f>
        <v>0</v>
      </c>
      <c r="AK52" s="257">
        <f>Хомут!G52</f>
        <v>0</v>
      </c>
      <c r="AL52" s="263">
        <f>Хомут!H52</f>
        <v>0</v>
      </c>
      <c r="AM52" s="264">
        <f>'Щигр.'!F52</f>
        <v>0</v>
      </c>
      <c r="AN52" s="257">
        <f>'Щигр.'!G52</f>
        <v>0</v>
      </c>
      <c r="AO52" s="337">
        <f>'Щигр.'!H52</f>
        <v>0</v>
      </c>
      <c r="AP52" s="267">
        <f t="shared" si="0"/>
        <v>0</v>
      </c>
      <c r="AQ52" s="114"/>
      <c r="AR52" s="114"/>
    </row>
    <row r="53" spans="1:44" s="112" customFormat="1" ht="34.5" customHeight="1" hidden="1">
      <c r="A53" s="351">
        <v>42</v>
      </c>
      <c r="B53" s="226" t="s">
        <v>52</v>
      </c>
      <c r="C53" s="256">
        <f>Горш!F53</f>
        <v>0</v>
      </c>
      <c r="D53" s="257">
        <f>Горш!G53</f>
        <v>0</v>
      </c>
      <c r="E53" s="258">
        <f>Горш!H53</f>
        <v>0</v>
      </c>
      <c r="F53" s="262">
        <f>Дмитр!F53</f>
        <v>0</v>
      </c>
      <c r="G53" s="257">
        <f>Дмитр!G53</f>
        <v>0</v>
      </c>
      <c r="H53" s="258">
        <f>Дмитр!H53</f>
        <v>0</v>
      </c>
      <c r="I53" s="262">
        <f>'Жел.'!F53</f>
        <v>0</v>
      </c>
      <c r="J53" s="257">
        <f>'Жел.'!G53</f>
        <v>0</v>
      </c>
      <c r="K53" s="258">
        <f>'Жел.'!H53</f>
        <v>0</v>
      </c>
      <c r="L53" s="262">
        <f>'Золот.'!F53</f>
        <v>0</v>
      </c>
      <c r="M53" s="257">
        <f>'Золот.'!G53</f>
        <v>0</v>
      </c>
      <c r="N53" s="263">
        <f>'Золот.'!H53</f>
        <v>0</v>
      </c>
      <c r="O53" s="264">
        <f>'Кур.'!F53</f>
        <v>0</v>
      </c>
      <c r="P53" s="257">
        <f>'Кур.'!G53</f>
        <v>0</v>
      </c>
      <c r="Q53" s="258">
        <f>'Кур.'!H53</f>
        <v>0</v>
      </c>
      <c r="R53" s="262">
        <f>'Льг.'!F53</f>
        <v>0</v>
      </c>
      <c r="S53" s="257">
        <f>'Льг.'!G53</f>
        <v>0</v>
      </c>
      <c r="T53" s="263">
        <f>'Льг.'!H53</f>
        <v>0</v>
      </c>
      <c r="U53" s="264">
        <f>Обоян!F53</f>
        <v>0</v>
      </c>
      <c r="V53" s="257">
        <f>Обоян!G53</f>
        <v>0</v>
      </c>
      <c r="W53" s="258">
        <f>Обоян!H53</f>
        <v>0</v>
      </c>
      <c r="X53" s="262">
        <f>'Рыльск.'!F53</f>
        <v>0</v>
      </c>
      <c r="Y53" s="257">
        <f>'Рыльск.'!G53</f>
        <v>0</v>
      </c>
      <c r="Z53" s="263">
        <f>'Рыльск.'!H53</f>
        <v>0</v>
      </c>
      <c r="AA53" s="264">
        <f>Сов!F53</f>
        <v>0</v>
      </c>
      <c r="AB53" s="257">
        <f>Сов!G53</f>
        <v>0</v>
      </c>
      <c r="AC53" s="258">
        <f>Сов!H53</f>
        <v>0</v>
      </c>
      <c r="AD53" s="262">
        <f>Солнц!F53</f>
        <v>0</v>
      </c>
      <c r="AE53" s="340">
        <f>Солнц!G53</f>
        <v>0</v>
      </c>
      <c r="AF53" s="263">
        <f>Солнц!H53</f>
        <v>0</v>
      </c>
      <c r="AG53" s="262">
        <f>Судж!F53</f>
        <v>0</v>
      </c>
      <c r="AH53" s="257">
        <f>Судж!G53</f>
        <v>0</v>
      </c>
      <c r="AI53" s="263">
        <f>Судж!H53</f>
        <v>0</v>
      </c>
      <c r="AJ53" s="262">
        <f>Хомут!F53</f>
        <v>0</v>
      </c>
      <c r="AK53" s="257">
        <f>Хомут!G53</f>
        <v>0</v>
      </c>
      <c r="AL53" s="263">
        <f>Хомут!H53</f>
        <v>0</v>
      </c>
      <c r="AM53" s="264">
        <f>'Щигр.'!F53</f>
        <v>0</v>
      </c>
      <c r="AN53" s="257">
        <f>'Щигр.'!G53</f>
        <v>0</v>
      </c>
      <c r="AO53" s="337">
        <f>'Щигр.'!H53</f>
        <v>0</v>
      </c>
      <c r="AP53" s="267">
        <f t="shared" si="0"/>
        <v>0</v>
      </c>
      <c r="AQ53" s="114"/>
      <c r="AR53" s="114"/>
    </row>
    <row r="54" spans="1:44" s="112" customFormat="1" ht="34.5" customHeight="1">
      <c r="A54" s="351">
        <v>43</v>
      </c>
      <c r="B54" s="226" t="s">
        <v>53</v>
      </c>
      <c r="C54" s="256">
        <f>Горш!F54</f>
        <v>0</v>
      </c>
      <c r="D54" s="257">
        <f>Горш!G54</f>
        <v>0</v>
      </c>
      <c r="E54" s="258">
        <f>Горш!H54</f>
        <v>0</v>
      </c>
      <c r="F54" s="262">
        <f>Дмитр!F54</f>
        <v>0</v>
      </c>
      <c r="G54" s="257">
        <f>Дмитр!G54</f>
        <v>0</v>
      </c>
      <c r="H54" s="258">
        <f>Дмитр!H54</f>
        <v>0</v>
      </c>
      <c r="I54" s="262">
        <f>'Жел.'!F54</f>
        <v>0</v>
      </c>
      <c r="J54" s="257">
        <f>'Жел.'!G54</f>
        <v>0</v>
      </c>
      <c r="K54" s="258">
        <f>'Жел.'!H54</f>
        <v>0</v>
      </c>
      <c r="L54" s="262">
        <f>'Золот.'!F54</f>
        <v>0</v>
      </c>
      <c r="M54" s="257">
        <f>'Золот.'!G54</f>
        <v>0</v>
      </c>
      <c r="N54" s="263">
        <f>'Золот.'!H54</f>
        <v>0</v>
      </c>
      <c r="O54" s="264">
        <f>'Кур.'!F54</f>
        <v>0</v>
      </c>
      <c r="P54" s="257">
        <f>'Кур.'!G54</f>
        <v>0</v>
      </c>
      <c r="Q54" s="258">
        <f>'Кур.'!H54</f>
        <v>0</v>
      </c>
      <c r="R54" s="262" t="str">
        <f>'Льг.'!F54</f>
        <v>2,0-4,0</v>
      </c>
      <c r="S54" s="257">
        <f>'Льг.'!G54</f>
        <v>0.06</v>
      </c>
      <c r="T54" s="263" t="str">
        <f>'Льг.'!H54</f>
        <v>от 300</v>
      </c>
      <c r="U54" s="264">
        <f>Обоян!F54</f>
        <v>0</v>
      </c>
      <c r="V54" s="257">
        <f>Обоян!G54</f>
        <v>0</v>
      </c>
      <c r="W54" s="258">
        <f>Обоян!H54</f>
        <v>0</v>
      </c>
      <c r="X54" s="262">
        <f>'Рыльск.'!F54</f>
        <v>0</v>
      </c>
      <c r="Y54" s="257">
        <f>'Рыльск.'!G54</f>
        <v>0</v>
      </c>
      <c r="Z54" s="263">
        <f>'Рыльск.'!H54</f>
        <v>0</v>
      </c>
      <c r="AA54" s="264">
        <f>Сов!F54</f>
        <v>0</v>
      </c>
      <c r="AB54" s="257">
        <f>Сов!G54</f>
        <v>0</v>
      </c>
      <c r="AC54" s="258">
        <f>Сов!H54</f>
        <v>0</v>
      </c>
      <c r="AD54" s="262">
        <f>Солнц!F54</f>
        <v>0</v>
      </c>
      <c r="AE54" s="340">
        <f>Солнц!G54</f>
        <v>0</v>
      </c>
      <c r="AF54" s="263">
        <f>Солнц!H54</f>
        <v>0</v>
      </c>
      <c r="AG54" s="262">
        <f>Судж!F54</f>
        <v>0</v>
      </c>
      <c r="AH54" s="257">
        <f>Судж!G54</f>
        <v>0</v>
      </c>
      <c r="AI54" s="263">
        <f>Судж!H54</f>
        <v>0</v>
      </c>
      <c r="AJ54" s="262">
        <f>Хомут!F54</f>
        <v>0</v>
      </c>
      <c r="AK54" s="257">
        <f>Хомут!G54</f>
        <v>0</v>
      </c>
      <c r="AL54" s="263">
        <f>Хомут!H54</f>
        <v>0</v>
      </c>
      <c r="AM54" s="264">
        <f>'Щигр.'!F54</f>
        <v>0</v>
      </c>
      <c r="AN54" s="257">
        <f>'Щигр.'!G54</f>
        <v>0</v>
      </c>
      <c r="AO54" s="337">
        <f>'Щигр.'!H54</f>
        <v>0</v>
      </c>
      <c r="AP54" s="267">
        <f t="shared" si="0"/>
        <v>0.06</v>
      </c>
      <c r="AQ54" s="114"/>
      <c r="AR54" s="114"/>
    </row>
    <row r="55" spans="1:44" s="112" customFormat="1" ht="34.5" customHeight="1" hidden="1">
      <c r="A55" s="351">
        <v>44</v>
      </c>
      <c r="B55" s="226" t="s">
        <v>54</v>
      </c>
      <c r="C55" s="256">
        <f>Горш!F55</f>
        <v>0</v>
      </c>
      <c r="D55" s="257">
        <f>Горш!G55</f>
        <v>0</v>
      </c>
      <c r="E55" s="258">
        <f>Горш!H55</f>
        <v>0</v>
      </c>
      <c r="F55" s="262">
        <f>Дмитр!F55</f>
        <v>0</v>
      </c>
      <c r="G55" s="257">
        <f>Дмитр!G55</f>
        <v>0</v>
      </c>
      <c r="H55" s="258">
        <f>Дмитр!H55</f>
        <v>0</v>
      </c>
      <c r="I55" s="262">
        <f>'Жел.'!F55</f>
        <v>0</v>
      </c>
      <c r="J55" s="257">
        <f>'Жел.'!G55</f>
        <v>0</v>
      </c>
      <c r="K55" s="258">
        <f>'Жел.'!H55</f>
        <v>0</v>
      </c>
      <c r="L55" s="262">
        <f>'Золот.'!F55</f>
        <v>0</v>
      </c>
      <c r="M55" s="257">
        <f>'Золот.'!G55</f>
        <v>0</v>
      </c>
      <c r="N55" s="263">
        <f>'Золот.'!H55</f>
        <v>0</v>
      </c>
      <c r="O55" s="264">
        <f>'Кур.'!F55</f>
        <v>0</v>
      </c>
      <c r="P55" s="257">
        <f>'Кур.'!G55</f>
        <v>0</v>
      </c>
      <c r="Q55" s="258">
        <f>'Кур.'!H55</f>
        <v>0</v>
      </c>
      <c r="R55" s="262">
        <f>'Льг.'!F55</f>
        <v>0</v>
      </c>
      <c r="S55" s="257">
        <f>'Льг.'!G55</f>
        <v>0</v>
      </c>
      <c r="T55" s="263">
        <f>'Льг.'!H55</f>
        <v>0</v>
      </c>
      <c r="U55" s="264">
        <f>Обоян!F55</f>
        <v>0</v>
      </c>
      <c r="V55" s="257">
        <f>Обоян!G55</f>
        <v>0</v>
      </c>
      <c r="W55" s="258">
        <f>Обоян!H55</f>
        <v>0</v>
      </c>
      <c r="X55" s="262">
        <f>'Рыльск.'!F55</f>
        <v>0</v>
      </c>
      <c r="Y55" s="257">
        <f>'Рыльск.'!G55</f>
        <v>0</v>
      </c>
      <c r="Z55" s="263">
        <f>'Рыльск.'!H55</f>
        <v>0</v>
      </c>
      <c r="AA55" s="264">
        <f>Сов!F55</f>
        <v>0</v>
      </c>
      <c r="AB55" s="257">
        <f>Сов!G55</f>
        <v>0</v>
      </c>
      <c r="AC55" s="258">
        <f>Сов!H55</f>
        <v>0</v>
      </c>
      <c r="AD55" s="262">
        <f>Солнц!F55</f>
        <v>0</v>
      </c>
      <c r="AE55" s="340">
        <f>Солнц!G55</f>
        <v>0</v>
      </c>
      <c r="AF55" s="263">
        <f>Солнц!H55</f>
        <v>0</v>
      </c>
      <c r="AG55" s="262">
        <f>Судж!F55</f>
        <v>0</v>
      </c>
      <c r="AH55" s="257">
        <f>Судж!G55</f>
        <v>0</v>
      </c>
      <c r="AI55" s="263">
        <f>Судж!H55</f>
        <v>0</v>
      </c>
      <c r="AJ55" s="262">
        <f>Хомут!F55</f>
        <v>0</v>
      </c>
      <c r="AK55" s="257">
        <f>Хомут!G55</f>
        <v>0</v>
      </c>
      <c r="AL55" s="263">
        <f>Хомут!H55</f>
        <v>0</v>
      </c>
      <c r="AM55" s="264">
        <f>'Щигр.'!F55</f>
        <v>0</v>
      </c>
      <c r="AN55" s="257">
        <f>'Щигр.'!G55</f>
        <v>0</v>
      </c>
      <c r="AO55" s="337">
        <f>'Щигр.'!H55</f>
        <v>0</v>
      </c>
      <c r="AP55" s="267">
        <f t="shared" si="0"/>
        <v>0</v>
      </c>
      <c r="AQ55" s="114"/>
      <c r="AR55" s="114"/>
    </row>
    <row r="56" spans="1:44" s="112" customFormat="1" ht="34.5" customHeight="1" hidden="1">
      <c r="A56" s="351">
        <v>45</v>
      </c>
      <c r="B56" s="226" t="s">
        <v>55</v>
      </c>
      <c r="C56" s="256">
        <f>Горш!F56</f>
        <v>0</v>
      </c>
      <c r="D56" s="257">
        <f>Горш!G56</f>
        <v>0</v>
      </c>
      <c r="E56" s="258">
        <f>Горш!H56</f>
        <v>0</v>
      </c>
      <c r="F56" s="262">
        <f>Дмитр!F56</f>
        <v>0</v>
      </c>
      <c r="G56" s="257">
        <f>Дмитр!G56</f>
        <v>0</v>
      </c>
      <c r="H56" s="258">
        <f>Дмитр!H56</f>
        <v>0</v>
      </c>
      <c r="I56" s="262">
        <f>'Жел.'!F56</f>
        <v>0</v>
      </c>
      <c r="J56" s="257">
        <f>'Жел.'!G56</f>
        <v>0</v>
      </c>
      <c r="K56" s="258">
        <f>'Жел.'!H56</f>
        <v>0</v>
      </c>
      <c r="L56" s="262">
        <f>'Золот.'!F56</f>
        <v>0</v>
      </c>
      <c r="M56" s="257">
        <f>'Золот.'!G56</f>
        <v>0</v>
      </c>
      <c r="N56" s="263">
        <f>'Золот.'!H56</f>
        <v>0</v>
      </c>
      <c r="O56" s="264">
        <f>'Кур.'!F56</f>
        <v>0</v>
      </c>
      <c r="P56" s="257">
        <f>'Кур.'!G56</f>
        <v>0</v>
      </c>
      <c r="Q56" s="258">
        <f>'Кур.'!H56</f>
        <v>0</v>
      </c>
      <c r="R56" s="262">
        <f>'Льг.'!F56</f>
        <v>0</v>
      </c>
      <c r="S56" s="257">
        <f>'Льг.'!G56</f>
        <v>0</v>
      </c>
      <c r="T56" s="263">
        <f>'Льг.'!H56</f>
        <v>0</v>
      </c>
      <c r="U56" s="264">
        <f>Обоян!F56</f>
        <v>0</v>
      </c>
      <c r="V56" s="257">
        <f>Обоян!G56</f>
        <v>0</v>
      </c>
      <c r="W56" s="258">
        <f>Обоян!H56</f>
        <v>0</v>
      </c>
      <c r="X56" s="262">
        <f>'Рыльск.'!F56</f>
        <v>0</v>
      </c>
      <c r="Y56" s="257">
        <f>'Рыльск.'!G56</f>
        <v>0</v>
      </c>
      <c r="Z56" s="263">
        <f>'Рыльск.'!H56</f>
        <v>0</v>
      </c>
      <c r="AA56" s="264">
        <f>Сов!F56</f>
        <v>0</v>
      </c>
      <c r="AB56" s="257">
        <f>Сов!G56</f>
        <v>0</v>
      </c>
      <c r="AC56" s="258">
        <f>Сов!H56</f>
        <v>0</v>
      </c>
      <c r="AD56" s="262">
        <f>Солнц!F56</f>
        <v>0</v>
      </c>
      <c r="AE56" s="340">
        <f>Солнц!G56</f>
        <v>0</v>
      </c>
      <c r="AF56" s="263">
        <f>Солнц!H56</f>
        <v>0</v>
      </c>
      <c r="AG56" s="262">
        <f>Судж!F56</f>
        <v>0</v>
      </c>
      <c r="AH56" s="257">
        <f>Судж!G56</f>
        <v>0</v>
      </c>
      <c r="AI56" s="263">
        <f>Судж!H56</f>
        <v>0</v>
      </c>
      <c r="AJ56" s="262">
        <f>Хомут!F56</f>
        <v>0</v>
      </c>
      <c r="AK56" s="257">
        <f>Хомут!G56</f>
        <v>0</v>
      </c>
      <c r="AL56" s="263">
        <f>Хомут!H56</f>
        <v>0</v>
      </c>
      <c r="AM56" s="264">
        <f>'Щигр.'!F56</f>
        <v>0</v>
      </c>
      <c r="AN56" s="257">
        <f>'Щигр.'!G56</f>
        <v>0</v>
      </c>
      <c r="AO56" s="337">
        <f>'Щигр.'!H56</f>
        <v>0</v>
      </c>
      <c r="AP56" s="267">
        <f t="shared" si="0"/>
        <v>0</v>
      </c>
      <c r="AQ56" s="114"/>
      <c r="AR56" s="114"/>
    </row>
    <row r="57" spans="1:44" s="112" customFormat="1" ht="34.5" customHeight="1" hidden="1">
      <c r="A57" s="351">
        <v>46</v>
      </c>
      <c r="B57" s="226" t="s">
        <v>56</v>
      </c>
      <c r="C57" s="256">
        <f>Горш!F57</f>
        <v>0</v>
      </c>
      <c r="D57" s="257">
        <f>Горш!G57</f>
        <v>0</v>
      </c>
      <c r="E57" s="258">
        <f>Горш!H57</f>
        <v>0</v>
      </c>
      <c r="F57" s="262">
        <f>Дмитр!F57</f>
        <v>0</v>
      </c>
      <c r="G57" s="257">
        <f>Дмитр!G57</f>
        <v>0</v>
      </c>
      <c r="H57" s="258">
        <f>Дмитр!H57</f>
        <v>0</v>
      </c>
      <c r="I57" s="262">
        <f>'Жел.'!F57</f>
        <v>0</v>
      </c>
      <c r="J57" s="257">
        <f>'Жел.'!G57</f>
        <v>0</v>
      </c>
      <c r="K57" s="258">
        <f>'Жел.'!H57</f>
        <v>0</v>
      </c>
      <c r="L57" s="262">
        <f>'Золот.'!F57</f>
        <v>0</v>
      </c>
      <c r="M57" s="257">
        <f>'Золот.'!G57</f>
        <v>0</v>
      </c>
      <c r="N57" s="263">
        <f>'Золот.'!H57</f>
        <v>0</v>
      </c>
      <c r="O57" s="264">
        <f>'Кур.'!F57</f>
        <v>0</v>
      </c>
      <c r="P57" s="257">
        <f>'Кур.'!G57</f>
        <v>0</v>
      </c>
      <c r="Q57" s="258">
        <f>'Кур.'!H57</f>
        <v>0</v>
      </c>
      <c r="R57" s="262">
        <f>'Льг.'!F57</f>
        <v>0</v>
      </c>
      <c r="S57" s="257">
        <f>'Льг.'!G57</f>
        <v>0</v>
      </c>
      <c r="T57" s="263">
        <f>'Льг.'!H57</f>
        <v>0</v>
      </c>
      <c r="U57" s="264">
        <f>Обоян!F57</f>
        <v>0</v>
      </c>
      <c r="V57" s="257">
        <f>Обоян!G57</f>
        <v>0</v>
      </c>
      <c r="W57" s="258">
        <f>Обоян!H57</f>
        <v>0</v>
      </c>
      <c r="X57" s="262">
        <f>'Рыльск.'!F57</f>
        <v>0</v>
      </c>
      <c r="Y57" s="257">
        <f>'Рыльск.'!G57</f>
        <v>0</v>
      </c>
      <c r="Z57" s="263">
        <f>'Рыльск.'!H57</f>
        <v>0</v>
      </c>
      <c r="AA57" s="264">
        <f>Сов!F57</f>
        <v>0</v>
      </c>
      <c r="AB57" s="257">
        <f>Сов!G57</f>
        <v>0</v>
      </c>
      <c r="AC57" s="258">
        <f>Сов!H57</f>
        <v>0</v>
      </c>
      <c r="AD57" s="262">
        <f>Солнц!F57</f>
        <v>0</v>
      </c>
      <c r="AE57" s="340">
        <f>Солнц!G57</f>
        <v>0</v>
      </c>
      <c r="AF57" s="263">
        <f>Солнц!H57</f>
        <v>0</v>
      </c>
      <c r="AG57" s="262">
        <f>Судж!F57</f>
        <v>0</v>
      </c>
      <c r="AH57" s="257">
        <f>Судж!G57</f>
        <v>0</v>
      </c>
      <c r="AI57" s="263">
        <f>Судж!H57</f>
        <v>0</v>
      </c>
      <c r="AJ57" s="262">
        <f>Хомут!F57</f>
        <v>0</v>
      </c>
      <c r="AK57" s="257">
        <f>Хомут!G57</f>
        <v>0</v>
      </c>
      <c r="AL57" s="263">
        <f>Хомут!H57</f>
        <v>0</v>
      </c>
      <c r="AM57" s="264">
        <f>'Щигр.'!F57</f>
        <v>0</v>
      </c>
      <c r="AN57" s="257">
        <f>'Щигр.'!G57</f>
        <v>0</v>
      </c>
      <c r="AO57" s="337">
        <f>'Щигр.'!H57</f>
        <v>0</v>
      </c>
      <c r="AP57" s="267">
        <f t="shared" si="0"/>
        <v>0</v>
      </c>
      <c r="AQ57" s="114"/>
      <c r="AR57" s="114"/>
    </row>
    <row r="58" spans="1:44" s="112" customFormat="1" ht="34.5" customHeight="1" hidden="1">
      <c r="A58" s="351">
        <v>47</v>
      </c>
      <c r="B58" s="226" t="s">
        <v>57</v>
      </c>
      <c r="C58" s="256">
        <f>Горш!F58</f>
        <v>0</v>
      </c>
      <c r="D58" s="257">
        <f>Горш!G58</f>
        <v>0</v>
      </c>
      <c r="E58" s="258">
        <f>Горш!H58</f>
        <v>0</v>
      </c>
      <c r="F58" s="262">
        <f>Дмитр!F58</f>
        <v>0</v>
      </c>
      <c r="G58" s="257">
        <f>Дмитр!G58</f>
        <v>0</v>
      </c>
      <c r="H58" s="258">
        <f>Дмитр!H58</f>
        <v>0</v>
      </c>
      <c r="I58" s="262">
        <f>'Жел.'!F58</f>
        <v>0</v>
      </c>
      <c r="J58" s="257">
        <f>'Жел.'!G58</f>
        <v>0</v>
      </c>
      <c r="K58" s="258">
        <f>'Жел.'!H58</f>
        <v>0</v>
      </c>
      <c r="L58" s="262">
        <f>'Золот.'!F58</f>
        <v>0</v>
      </c>
      <c r="M58" s="257">
        <f>'Золот.'!G58</f>
        <v>0</v>
      </c>
      <c r="N58" s="263">
        <f>'Золот.'!H58</f>
        <v>0</v>
      </c>
      <c r="O58" s="264">
        <f>'Кур.'!F58</f>
        <v>0</v>
      </c>
      <c r="P58" s="257">
        <f>'Кур.'!G58</f>
        <v>0</v>
      </c>
      <c r="Q58" s="258">
        <f>'Кур.'!H58</f>
        <v>0</v>
      </c>
      <c r="R58" s="262">
        <f>'Льг.'!F58</f>
        <v>0</v>
      </c>
      <c r="S58" s="257">
        <f>'Льг.'!G58</f>
        <v>0</v>
      </c>
      <c r="T58" s="263">
        <f>'Льг.'!H58</f>
        <v>0</v>
      </c>
      <c r="U58" s="264">
        <f>Обоян!F58</f>
        <v>0</v>
      </c>
      <c r="V58" s="257">
        <f>Обоян!G58</f>
        <v>0</v>
      </c>
      <c r="W58" s="258">
        <f>Обоян!H58</f>
        <v>0</v>
      </c>
      <c r="X58" s="262">
        <f>'Рыльск.'!F58</f>
        <v>0</v>
      </c>
      <c r="Y58" s="257">
        <f>'Рыльск.'!G58</f>
        <v>0</v>
      </c>
      <c r="Z58" s="263">
        <f>'Рыльск.'!H58</f>
        <v>0</v>
      </c>
      <c r="AA58" s="264">
        <f>Сов!F58</f>
        <v>0</v>
      </c>
      <c r="AB58" s="257">
        <f>Сов!G58</f>
        <v>0</v>
      </c>
      <c r="AC58" s="258">
        <f>Сов!H58</f>
        <v>0</v>
      </c>
      <c r="AD58" s="262">
        <f>Солнц!F58</f>
        <v>0</v>
      </c>
      <c r="AE58" s="340">
        <f>Солнц!G58</f>
        <v>0</v>
      </c>
      <c r="AF58" s="263">
        <f>Солнц!H58</f>
        <v>0</v>
      </c>
      <c r="AG58" s="262">
        <f>Судж!F58</f>
        <v>0</v>
      </c>
      <c r="AH58" s="257">
        <f>Судж!G58</f>
        <v>0</v>
      </c>
      <c r="AI58" s="263">
        <f>Судж!H58</f>
        <v>0</v>
      </c>
      <c r="AJ58" s="262">
        <f>Хомут!F58</f>
        <v>0</v>
      </c>
      <c r="AK58" s="257">
        <f>Хомут!G58</f>
        <v>0</v>
      </c>
      <c r="AL58" s="263">
        <f>Хомут!H58</f>
        <v>0</v>
      </c>
      <c r="AM58" s="264">
        <f>'Щигр.'!F58</f>
        <v>0</v>
      </c>
      <c r="AN58" s="257">
        <f>'Щигр.'!G58</f>
        <v>0</v>
      </c>
      <c r="AO58" s="337">
        <f>'Щигр.'!H58</f>
        <v>0</v>
      </c>
      <c r="AP58" s="267">
        <f t="shared" si="0"/>
        <v>0</v>
      </c>
      <c r="AQ58" s="114"/>
      <c r="AR58" s="114"/>
    </row>
    <row r="59" spans="1:44" s="112" customFormat="1" ht="34.5" customHeight="1" hidden="1">
      <c r="A59" s="351">
        <v>48</v>
      </c>
      <c r="B59" s="226" t="s">
        <v>58</v>
      </c>
      <c r="C59" s="256">
        <f>Горш!F59</f>
        <v>0</v>
      </c>
      <c r="D59" s="257">
        <f>Горш!G59</f>
        <v>0</v>
      </c>
      <c r="E59" s="258">
        <f>Горш!H59</f>
        <v>0</v>
      </c>
      <c r="F59" s="262">
        <f>Дмитр!F59</f>
        <v>0</v>
      </c>
      <c r="G59" s="257">
        <f>Дмитр!G59</f>
        <v>0</v>
      </c>
      <c r="H59" s="258">
        <f>Дмитр!H59</f>
        <v>0</v>
      </c>
      <c r="I59" s="262">
        <f>'Жел.'!F59</f>
        <v>0</v>
      </c>
      <c r="J59" s="257">
        <f>'Жел.'!G59</f>
        <v>0</v>
      </c>
      <c r="K59" s="258">
        <f>'Жел.'!H59</f>
        <v>0</v>
      </c>
      <c r="L59" s="262">
        <f>'Золот.'!F59</f>
        <v>0</v>
      </c>
      <c r="M59" s="257">
        <f>'Золот.'!G59</f>
        <v>0</v>
      </c>
      <c r="N59" s="263">
        <f>'Золот.'!H59</f>
        <v>0</v>
      </c>
      <c r="O59" s="264">
        <f>'Кур.'!F59</f>
        <v>0</v>
      </c>
      <c r="P59" s="257">
        <f>'Кур.'!G59</f>
        <v>0</v>
      </c>
      <c r="Q59" s="258">
        <f>'Кур.'!H59</f>
        <v>0</v>
      </c>
      <c r="R59" s="262">
        <f>'Льг.'!F59</f>
        <v>0</v>
      </c>
      <c r="S59" s="257">
        <f>'Льг.'!G59</f>
        <v>0</v>
      </c>
      <c r="T59" s="263">
        <f>'Льг.'!H59</f>
        <v>0</v>
      </c>
      <c r="U59" s="264">
        <f>Обоян!F59</f>
        <v>0</v>
      </c>
      <c r="V59" s="257">
        <f>Обоян!G59</f>
        <v>0</v>
      </c>
      <c r="W59" s="258">
        <f>Обоян!H59</f>
        <v>0</v>
      </c>
      <c r="X59" s="262">
        <f>'Рыльск.'!F59</f>
        <v>0</v>
      </c>
      <c r="Y59" s="257">
        <f>'Рыльск.'!G59</f>
        <v>0</v>
      </c>
      <c r="Z59" s="263">
        <f>'Рыльск.'!H59</f>
        <v>0</v>
      </c>
      <c r="AA59" s="264">
        <f>Сов!F59</f>
        <v>0</v>
      </c>
      <c r="AB59" s="257">
        <f>Сов!G59</f>
        <v>0</v>
      </c>
      <c r="AC59" s="258">
        <f>Сов!H59</f>
        <v>0</v>
      </c>
      <c r="AD59" s="262">
        <f>Солнц!F59</f>
        <v>0</v>
      </c>
      <c r="AE59" s="340">
        <f>Солнц!G59</f>
        <v>0</v>
      </c>
      <c r="AF59" s="263">
        <f>Солнц!H59</f>
        <v>0</v>
      </c>
      <c r="AG59" s="262">
        <f>Судж!F59</f>
        <v>0</v>
      </c>
      <c r="AH59" s="257">
        <f>Судж!G59</f>
        <v>0</v>
      </c>
      <c r="AI59" s="263">
        <f>Судж!H59</f>
        <v>0</v>
      </c>
      <c r="AJ59" s="262">
        <f>Хомут!F59</f>
        <v>0</v>
      </c>
      <c r="AK59" s="257">
        <f>Хомут!G59</f>
        <v>0</v>
      </c>
      <c r="AL59" s="263">
        <f>Хомут!H59</f>
        <v>0</v>
      </c>
      <c r="AM59" s="264">
        <f>'Щигр.'!F59</f>
        <v>0</v>
      </c>
      <c r="AN59" s="257">
        <f>'Щигр.'!G59</f>
        <v>0</v>
      </c>
      <c r="AO59" s="337">
        <f>'Щигр.'!H59</f>
        <v>0</v>
      </c>
      <c r="AP59" s="267">
        <f t="shared" si="0"/>
        <v>0</v>
      </c>
      <c r="AQ59" s="114"/>
      <c r="AR59" s="114"/>
    </row>
    <row r="60" spans="1:44" s="112" customFormat="1" ht="34.5" customHeight="1" hidden="1">
      <c r="A60" s="351">
        <v>49</v>
      </c>
      <c r="B60" s="226" t="s">
        <v>59</v>
      </c>
      <c r="C60" s="256">
        <f>Горш!F60</f>
        <v>0</v>
      </c>
      <c r="D60" s="257">
        <f>Горш!G60</f>
        <v>0</v>
      </c>
      <c r="E60" s="258">
        <f>Горш!H60</f>
        <v>0</v>
      </c>
      <c r="F60" s="262">
        <f>Дмитр!F60</f>
        <v>0</v>
      </c>
      <c r="G60" s="257">
        <f>Дмитр!G60</f>
        <v>0</v>
      </c>
      <c r="H60" s="258">
        <f>Дмитр!H60</f>
        <v>0</v>
      </c>
      <c r="I60" s="262">
        <f>'Жел.'!F60</f>
        <v>0</v>
      </c>
      <c r="J60" s="257">
        <f>'Жел.'!G60</f>
        <v>0</v>
      </c>
      <c r="K60" s="258">
        <f>'Жел.'!H60</f>
        <v>0</v>
      </c>
      <c r="L60" s="262">
        <f>'Золот.'!F60</f>
        <v>0</v>
      </c>
      <c r="M60" s="257">
        <f>'Золот.'!G60</f>
        <v>0</v>
      </c>
      <c r="N60" s="263">
        <f>'Золот.'!H60</f>
        <v>0</v>
      </c>
      <c r="O60" s="264">
        <f>'Кур.'!F60</f>
        <v>0</v>
      </c>
      <c r="P60" s="257">
        <f>'Кур.'!G60</f>
        <v>0</v>
      </c>
      <c r="Q60" s="258">
        <f>'Кур.'!H60</f>
        <v>0</v>
      </c>
      <c r="R60" s="262">
        <f>'Льг.'!F60</f>
        <v>0</v>
      </c>
      <c r="S60" s="257">
        <f>'Льг.'!G60</f>
        <v>0</v>
      </c>
      <c r="T60" s="263">
        <f>'Льг.'!H60</f>
        <v>0</v>
      </c>
      <c r="U60" s="264">
        <f>Обоян!F60</f>
        <v>0</v>
      </c>
      <c r="V60" s="257">
        <f>Обоян!G60</f>
        <v>0</v>
      </c>
      <c r="W60" s="258">
        <f>Обоян!H60</f>
        <v>0</v>
      </c>
      <c r="X60" s="262">
        <f>'Рыльск.'!F60</f>
        <v>0</v>
      </c>
      <c r="Y60" s="257">
        <f>'Рыльск.'!G60</f>
        <v>0</v>
      </c>
      <c r="Z60" s="263">
        <f>'Рыльск.'!H60</f>
        <v>0</v>
      </c>
      <c r="AA60" s="264">
        <f>Сов!F60</f>
        <v>0</v>
      </c>
      <c r="AB60" s="257">
        <f>Сов!G60</f>
        <v>0</v>
      </c>
      <c r="AC60" s="258">
        <f>Сов!H60</f>
        <v>0</v>
      </c>
      <c r="AD60" s="262">
        <f>Солнц!F60</f>
        <v>0</v>
      </c>
      <c r="AE60" s="340">
        <f>Солнц!G60</f>
        <v>0</v>
      </c>
      <c r="AF60" s="263">
        <f>Солнц!H60</f>
        <v>0</v>
      </c>
      <c r="AG60" s="262">
        <f>Судж!F60</f>
        <v>0</v>
      </c>
      <c r="AH60" s="257">
        <f>Судж!G60</f>
        <v>0</v>
      </c>
      <c r="AI60" s="263">
        <f>Судж!H60</f>
        <v>0</v>
      </c>
      <c r="AJ60" s="262">
        <f>Хомут!F60</f>
        <v>0</v>
      </c>
      <c r="AK60" s="257">
        <f>Хомут!G60</f>
        <v>0</v>
      </c>
      <c r="AL60" s="263">
        <f>Хомут!H60</f>
        <v>0</v>
      </c>
      <c r="AM60" s="264">
        <f>'Щигр.'!F60</f>
        <v>0</v>
      </c>
      <c r="AN60" s="257">
        <f>'Щигр.'!G60</f>
        <v>0</v>
      </c>
      <c r="AO60" s="337">
        <f>'Щигр.'!H60</f>
        <v>0</v>
      </c>
      <c r="AP60" s="267">
        <f t="shared" si="0"/>
        <v>0</v>
      </c>
      <c r="AQ60" s="114"/>
      <c r="AR60" s="114"/>
    </row>
    <row r="61" spans="1:44" s="129" customFormat="1" ht="34.5" customHeight="1" hidden="1">
      <c r="A61" s="351">
        <v>50</v>
      </c>
      <c r="B61" s="226" t="s">
        <v>60</v>
      </c>
      <c r="C61" s="256">
        <f>Горш!F61</f>
        <v>0</v>
      </c>
      <c r="D61" s="257">
        <f>Горш!G61</f>
        <v>0</v>
      </c>
      <c r="E61" s="258">
        <f>Горш!H61</f>
        <v>0</v>
      </c>
      <c r="F61" s="262">
        <f>Дмитр!F61</f>
        <v>0</v>
      </c>
      <c r="G61" s="257">
        <f>Дмитр!G61</f>
        <v>0</v>
      </c>
      <c r="H61" s="258">
        <f>Дмитр!H61</f>
        <v>0</v>
      </c>
      <c r="I61" s="262">
        <f>'Жел.'!F61</f>
        <v>0</v>
      </c>
      <c r="J61" s="257">
        <f>'Жел.'!G61</f>
        <v>0</v>
      </c>
      <c r="K61" s="258">
        <f>'Жел.'!H61</f>
        <v>0</v>
      </c>
      <c r="L61" s="262">
        <f>'Золот.'!F61</f>
        <v>0</v>
      </c>
      <c r="M61" s="257">
        <f>'Золот.'!G61</f>
        <v>0</v>
      </c>
      <c r="N61" s="263">
        <f>'Золот.'!H61</f>
        <v>0</v>
      </c>
      <c r="O61" s="264">
        <f>'Кур.'!F61</f>
        <v>0</v>
      </c>
      <c r="P61" s="257">
        <f>'Кур.'!G61</f>
        <v>0</v>
      </c>
      <c r="Q61" s="258">
        <f>'Кур.'!H61</f>
        <v>0</v>
      </c>
      <c r="R61" s="262">
        <f>'Льг.'!F61</f>
        <v>0</v>
      </c>
      <c r="S61" s="257">
        <f>'Льг.'!G61</f>
        <v>0</v>
      </c>
      <c r="T61" s="263">
        <f>'Льг.'!H61</f>
        <v>0</v>
      </c>
      <c r="U61" s="264">
        <f>Обоян!F61</f>
        <v>0</v>
      </c>
      <c r="V61" s="257">
        <f>Обоян!G61</f>
        <v>0</v>
      </c>
      <c r="W61" s="258">
        <f>Обоян!H61</f>
        <v>0</v>
      </c>
      <c r="X61" s="262">
        <f>'Рыльск.'!F61</f>
        <v>0</v>
      </c>
      <c r="Y61" s="257">
        <f>'Рыльск.'!G61</f>
        <v>0</v>
      </c>
      <c r="Z61" s="263">
        <f>'Рыльск.'!H61</f>
        <v>0</v>
      </c>
      <c r="AA61" s="264">
        <f>Сов!F61</f>
        <v>0</v>
      </c>
      <c r="AB61" s="257">
        <f>Сов!G61</f>
        <v>0</v>
      </c>
      <c r="AC61" s="258">
        <f>Сов!H61</f>
        <v>0</v>
      </c>
      <c r="AD61" s="262">
        <f>Солнц!F61</f>
        <v>0</v>
      </c>
      <c r="AE61" s="340">
        <f>Солнц!G61</f>
        <v>0</v>
      </c>
      <c r="AF61" s="263">
        <f>Солнц!H61</f>
        <v>0</v>
      </c>
      <c r="AG61" s="262">
        <f>Судж!F61</f>
        <v>0</v>
      </c>
      <c r="AH61" s="257">
        <f>Судж!G61</f>
        <v>0</v>
      </c>
      <c r="AI61" s="263">
        <f>Судж!H61</f>
        <v>0</v>
      </c>
      <c r="AJ61" s="262">
        <f>Хомут!F61</f>
        <v>0</v>
      </c>
      <c r="AK61" s="257">
        <f>Хомут!G61</f>
        <v>0</v>
      </c>
      <c r="AL61" s="263">
        <f>Хомут!H61</f>
        <v>0</v>
      </c>
      <c r="AM61" s="264">
        <f>'Щигр.'!F61</f>
        <v>0</v>
      </c>
      <c r="AN61" s="257">
        <f>'Щигр.'!G61</f>
        <v>0</v>
      </c>
      <c r="AO61" s="337">
        <f>'Щигр.'!H61</f>
        <v>0</v>
      </c>
      <c r="AP61" s="267">
        <f t="shared" si="0"/>
        <v>0</v>
      </c>
      <c r="AQ61" s="128"/>
      <c r="AR61" s="128"/>
    </row>
    <row r="62" spans="1:44" s="129" customFormat="1" ht="34.5" customHeight="1" hidden="1">
      <c r="A62" s="351">
        <v>51</v>
      </c>
      <c r="B62" s="226" t="s">
        <v>61</v>
      </c>
      <c r="C62" s="256">
        <f>Горш!F62</f>
        <v>0</v>
      </c>
      <c r="D62" s="257">
        <f>Горш!G62</f>
        <v>0</v>
      </c>
      <c r="E62" s="258">
        <f>Горш!H62</f>
        <v>0</v>
      </c>
      <c r="F62" s="262">
        <f>Дмитр!F62</f>
        <v>0</v>
      </c>
      <c r="G62" s="257">
        <f>Дмитр!G62</f>
        <v>0</v>
      </c>
      <c r="H62" s="258">
        <f>Дмитр!H62</f>
        <v>0</v>
      </c>
      <c r="I62" s="262">
        <f>'Жел.'!F62</f>
        <v>0</v>
      </c>
      <c r="J62" s="257">
        <f>'Жел.'!G62</f>
        <v>0</v>
      </c>
      <c r="K62" s="258">
        <f>'Жел.'!H62</f>
        <v>0</v>
      </c>
      <c r="L62" s="262">
        <f>'Золот.'!F62</f>
        <v>0</v>
      </c>
      <c r="M62" s="257">
        <f>'Золот.'!G62</f>
        <v>0</v>
      </c>
      <c r="N62" s="263">
        <f>'Золот.'!H62</f>
        <v>0</v>
      </c>
      <c r="O62" s="264">
        <f>'Кур.'!F62</f>
        <v>0</v>
      </c>
      <c r="P62" s="257">
        <f>'Кур.'!G62</f>
        <v>0</v>
      </c>
      <c r="Q62" s="258">
        <f>'Кур.'!H62</f>
        <v>0</v>
      </c>
      <c r="R62" s="262">
        <f>'Льг.'!F62</f>
        <v>0</v>
      </c>
      <c r="S62" s="257">
        <f>'Льг.'!G62</f>
        <v>0</v>
      </c>
      <c r="T62" s="263">
        <f>'Льг.'!H62</f>
        <v>0</v>
      </c>
      <c r="U62" s="264">
        <f>Обоян!F62</f>
        <v>0</v>
      </c>
      <c r="V62" s="257">
        <f>Обоян!G62</f>
        <v>0</v>
      </c>
      <c r="W62" s="258">
        <f>Обоян!H62</f>
        <v>0</v>
      </c>
      <c r="X62" s="262">
        <f>'Рыльск.'!F62</f>
        <v>0</v>
      </c>
      <c r="Y62" s="257">
        <f>'Рыльск.'!G62</f>
        <v>0</v>
      </c>
      <c r="Z62" s="263">
        <f>'Рыльск.'!H62</f>
        <v>0</v>
      </c>
      <c r="AA62" s="264">
        <f>Сов!F62</f>
        <v>0</v>
      </c>
      <c r="AB62" s="257">
        <f>Сов!G62</f>
        <v>0</v>
      </c>
      <c r="AC62" s="258">
        <f>Сов!H62</f>
        <v>0</v>
      </c>
      <c r="AD62" s="262">
        <f>Солнц!F62</f>
        <v>0</v>
      </c>
      <c r="AE62" s="340">
        <f>Солнц!G62</f>
        <v>0</v>
      </c>
      <c r="AF62" s="263">
        <f>Солнц!H62</f>
        <v>0</v>
      </c>
      <c r="AG62" s="262">
        <f>Судж!F62</f>
        <v>0</v>
      </c>
      <c r="AH62" s="257">
        <f>Судж!G62</f>
        <v>0</v>
      </c>
      <c r="AI62" s="263">
        <f>Судж!H62</f>
        <v>0</v>
      </c>
      <c r="AJ62" s="262">
        <f>Хомут!F62</f>
        <v>0</v>
      </c>
      <c r="AK62" s="257">
        <f>Хомут!G62</f>
        <v>0</v>
      </c>
      <c r="AL62" s="263">
        <f>Хомут!H62</f>
        <v>0</v>
      </c>
      <c r="AM62" s="264">
        <f>'Щигр.'!F62</f>
        <v>0</v>
      </c>
      <c r="AN62" s="257">
        <f>'Щигр.'!G62</f>
        <v>0</v>
      </c>
      <c r="AO62" s="337">
        <f>'Щигр.'!H62</f>
        <v>0</v>
      </c>
      <c r="AP62" s="267">
        <f t="shared" si="0"/>
        <v>0</v>
      </c>
      <c r="AQ62" s="128"/>
      <c r="AR62" s="128"/>
    </row>
    <row r="63" spans="1:44" s="129" customFormat="1" ht="34.5" customHeight="1" thickBot="1">
      <c r="A63" s="351">
        <v>52</v>
      </c>
      <c r="B63" s="226" t="s">
        <v>62</v>
      </c>
      <c r="C63" s="256">
        <f>Горш!F63</f>
        <v>0</v>
      </c>
      <c r="D63" s="257">
        <f>Горш!G63</f>
        <v>0</v>
      </c>
      <c r="E63" s="258">
        <f>Горш!H63</f>
        <v>0</v>
      </c>
      <c r="F63" s="262">
        <f>Дмитр!F63</f>
        <v>0</v>
      </c>
      <c r="G63" s="257">
        <f>Дмитр!G63</f>
        <v>0</v>
      </c>
      <c r="H63" s="258">
        <f>Дмитр!H63</f>
        <v>0</v>
      </c>
      <c r="I63" s="262">
        <f>'Жел.'!F63</f>
        <v>0</v>
      </c>
      <c r="J63" s="257">
        <f>'Жел.'!G63</f>
        <v>0</v>
      </c>
      <c r="K63" s="258">
        <f>'Жел.'!H63</f>
        <v>0</v>
      </c>
      <c r="L63" s="262">
        <f>'Золот.'!F63</f>
        <v>0</v>
      </c>
      <c r="M63" s="257">
        <f>'Золот.'!G63</f>
        <v>0</v>
      </c>
      <c r="N63" s="263">
        <f>'Золот.'!H63</f>
        <v>0</v>
      </c>
      <c r="O63" s="264">
        <f>'Кур.'!F63</f>
        <v>0</v>
      </c>
      <c r="P63" s="257">
        <f>'Кур.'!G63</f>
        <v>0</v>
      </c>
      <c r="Q63" s="258">
        <f>'Кур.'!H63</f>
        <v>0</v>
      </c>
      <c r="R63" s="262" t="str">
        <f>'Льг.'!F63</f>
        <v>0,5-1,2</v>
      </c>
      <c r="S63" s="257">
        <f>'Льг.'!G63</f>
        <v>0.3</v>
      </c>
      <c r="T63" s="263" t="str">
        <f>'Льг.'!H63</f>
        <v>от 180</v>
      </c>
      <c r="U63" s="264">
        <f>Обоян!F63</f>
        <v>0</v>
      </c>
      <c r="V63" s="257">
        <f>Обоян!G63</f>
        <v>0</v>
      </c>
      <c r="W63" s="258">
        <f>Обоян!H63</f>
        <v>0</v>
      </c>
      <c r="X63" s="262">
        <f>'Рыльск.'!F63</f>
        <v>0</v>
      </c>
      <c r="Y63" s="257">
        <f>'Рыльск.'!G63</f>
        <v>0</v>
      </c>
      <c r="Z63" s="263">
        <f>'Рыльск.'!H63</f>
        <v>0</v>
      </c>
      <c r="AA63" s="264">
        <f>Сов!F63</f>
        <v>0</v>
      </c>
      <c r="AB63" s="257">
        <f>Сов!G63</f>
        <v>0</v>
      </c>
      <c r="AC63" s="258">
        <f>Сов!H63</f>
        <v>0</v>
      </c>
      <c r="AD63" s="262">
        <f>Солнц!F63</f>
        <v>0</v>
      </c>
      <c r="AE63" s="340">
        <f>Солнц!G63</f>
        <v>0</v>
      </c>
      <c r="AF63" s="263">
        <f>Солнц!H63</f>
        <v>0</v>
      </c>
      <c r="AG63" s="262">
        <f>Судж!F63</f>
        <v>0</v>
      </c>
      <c r="AH63" s="257">
        <f>Судж!G63</f>
        <v>0</v>
      </c>
      <c r="AI63" s="263">
        <f>Судж!H63</f>
        <v>0</v>
      </c>
      <c r="AJ63" s="262">
        <f>Хомут!F63</f>
        <v>0</v>
      </c>
      <c r="AK63" s="257">
        <f>Хомут!G63</f>
        <v>0</v>
      </c>
      <c r="AL63" s="263">
        <f>Хомут!H63</f>
        <v>0</v>
      </c>
      <c r="AM63" s="264">
        <f>'Щигр.'!F63</f>
        <v>0</v>
      </c>
      <c r="AN63" s="257">
        <f>'Щигр.'!G63</f>
        <v>0</v>
      </c>
      <c r="AO63" s="337">
        <f>'Щигр.'!H63</f>
        <v>0</v>
      </c>
      <c r="AP63" s="267">
        <f t="shared" si="0"/>
        <v>0.3</v>
      </c>
      <c r="AQ63" s="128"/>
      <c r="AR63" s="128"/>
    </row>
    <row r="64" spans="1:44" s="129" customFormat="1" ht="34.5" customHeight="1" hidden="1">
      <c r="A64" s="351">
        <v>53</v>
      </c>
      <c r="B64" s="385" t="s">
        <v>63</v>
      </c>
      <c r="C64" s="256">
        <f>Горш!F64</f>
        <v>0</v>
      </c>
      <c r="D64" s="257">
        <f>Горш!G64</f>
        <v>0</v>
      </c>
      <c r="E64" s="258">
        <f>Горш!H64</f>
        <v>0</v>
      </c>
      <c r="F64" s="262">
        <f>Дмитр!F64</f>
        <v>0</v>
      </c>
      <c r="G64" s="257">
        <f>Дмитр!G64</f>
        <v>0</v>
      </c>
      <c r="H64" s="258">
        <f>Дмитр!H64</f>
        <v>0</v>
      </c>
      <c r="I64" s="262">
        <f>'Жел.'!F64</f>
        <v>0</v>
      </c>
      <c r="J64" s="257">
        <f>'Жел.'!G64</f>
        <v>0</v>
      </c>
      <c r="K64" s="258">
        <f>'Жел.'!H64</f>
        <v>0</v>
      </c>
      <c r="L64" s="262">
        <f>'Золот.'!F64</f>
        <v>0</v>
      </c>
      <c r="M64" s="257">
        <f>'Золот.'!G64</f>
        <v>0</v>
      </c>
      <c r="N64" s="263">
        <f>'Золот.'!H64</f>
        <v>0</v>
      </c>
      <c r="O64" s="264">
        <f>'Кур.'!F64</f>
        <v>0</v>
      </c>
      <c r="P64" s="257">
        <f>'Кур.'!G64</f>
        <v>0</v>
      </c>
      <c r="Q64" s="258">
        <f>'Кур.'!H64</f>
        <v>0</v>
      </c>
      <c r="R64" s="262">
        <f>'Льг.'!F64</f>
        <v>0</v>
      </c>
      <c r="S64" s="257">
        <f>'Льг.'!G64</f>
        <v>0</v>
      </c>
      <c r="T64" s="263">
        <f>'Льг.'!H64</f>
        <v>0</v>
      </c>
      <c r="U64" s="264">
        <f>Обоян!F64</f>
        <v>0</v>
      </c>
      <c r="V64" s="257">
        <f>Обоян!G64</f>
        <v>0</v>
      </c>
      <c r="W64" s="258">
        <f>Обоян!H64</f>
        <v>0</v>
      </c>
      <c r="X64" s="262">
        <f>'Рыльск.'!F64</f>
        <v>0</v>
      </c>
      <c r="Y64" s="257">
        <f>'Рыльск.'!G64</f>
        <v>0</v>
      </c>
      <c r="Z64" s="263">
        <f>'Рыльск.'!H64</f>
        <v>0</v>
      </c>
      <c r="AA64" s="264">
        <f>Сов!F64</f>
        <v>0</v>
      </c>
      <c r="AB64" s="257">
        <f>Сов!G64</f>
        <v>0</v>
      </c>
      <c r="AC64" s="258">
        <f>Сов!H64</f>
        <v>0</v>
      </c>
      <c r="AD64" s="262">
        <f>Солнц!F64</f>
        <v>0</v>
      </c>
      <c r="AE64" s="340">
        <f>Солнц!G64</f>
        <v>0</v>
      </c>
      <c r="AF64" s="263">
        <f>Солнц!H64</f>
        <v>0</v>
      </c>
      <c r="AG64" s="262">
        <f>Судж!F64</f>
        <v>0</v>
      </c>
      <c r="AH64" s="257">
        <f>Судж!G64</f>
        <v>0</v>
      </c>
      <c r="AI64" s="263">
        <f>Судж!H64</f>
        <v>0</v>
      </c>
      <c r="AJ64" s="262">
        <f>Хомут!F64</f>
        <v>0</v>
      </c>
      <c r="AK64" s="257">
        <f>Хомут!G64</f>
        <v>0</v>
      </c>
      <c r="AL64" s="263">
        <f>Хомут!H64</f>
        <v>0</v>
      </c>
      <c r="AM64" s="264">
        <f>'Щигр.'!F64</f>
        <v>0</v>
      </c>
      <c r="AN64" s="257">
        <f>'Щигр.'!G64</f>
        <v>0</v>
      </c>
      <c r="AO64" s="337">
        <f>'Щигр.'!H64</f>
        <v>0</v>
      </c>
      <c r="AP64" s="267">
        <f t="shared" si="0"/>
        <v>0</v>
      </c>
      <c r="AQ64" s="128"/>
      <c r="AR64" s="128"/>
    </row>
    <row r="65" spans="1:44" s="129" customFormat="1" ht="34.5" customHeight="1" hidden="1">
      <c r="A65" s="351">
        <v>54</v>
      </c>
      <c r="B65" s="226" t="s">
        <v>64</v>
      </c>
      <c r="C65" s="256">
        <f>Горш!F65</f>
        <v>0</v>
      </c>
      <c r="D65" s="257">
        <f>Горш!G65</f>
        <v>0</v>
      </c>
      <c r="E65" s="258">
        <f>Горш!H65</f>
        <v>0</v>
      </c>
      <c r="F65" s="262">
        <f>Дмитр!F65</f>
        <v>0</v>
      </c>
      <c r="G65" s="257">
        <f>Дмитр!G65</f>
        <v>0</v>
      </c>
      <c r="H65" s="258">
        <f>Дмитр!H65</f>
        <v>0</v>
      </c>
      <c r="I65" s="262">
        <f>'Жел.'!F65</f>
        <v>0</v>
      </c>
      <c r="J65" s="257">
        <f>'Жел.'!G65</f>
        <v>0</v>
      </c>
      <c r="K65" s="258">
        <f>'Жел.'!H65</f>
        <v>0</v>
      </c>
      <c r="L65" s="262">
        <f>'Золот.'!F65</f>
        <v>0</v>
      </c>
      <c r="M65" s="257">
        <f>'Золот.'!G65</f>
        <v>0</v>
      </c>
      <c r="N65" s="263">
        <f>'Золот.'!H65</f>
        <v>0</v>
      </c>
      <c r="O65" s="264">
        <f>'Кур.'!F65</f>
        <v>0</v>
      </c>
      <c r="P65" s="257">
        <f>'Кур.'!G65</f>
        <v>0</v>
      </c>
      <c r="Q65" s="258">
        <f>'Кур.'!H65</f>
        <v>0</v>
      </c>
      <c r="R65" s="262">
        <f>'Льг.'!F65</f>
        <v>0</v>
      </c>
      <c r="S65" s="257">
        <f>'Льг.'!G65</f>
        <v>0</v>
      </c>
      <c r="T65" s="263">
        <f>'Льг.'!H65</f>
        <v>0</v>
      </c>
      <c r="U65" s="264">
        <f>Обоян!F65</f>
        <v>0</v>
      </c>
      <c r="V65" s="257">
        <f>Обоян!G65</f>
        <v>0</v>
      </c>
      <c r="W65" s="258">
        <f>Обоян!H65</f>
        <v>0</v>
      </c>
      <c r="X65" s="262">
        <f>'Рыльск.'!F65</f>
        <v>0</v>
      </c>
      <c r="Y65" s="257">
        <f>'Рыльск.'!G65</f>
        <v>0</v>
      </c>
      <c r="Z65" s="263">
        <f>'Рыльск.'!H65</f>
        <v>0</v>
      </c>
      <c r="AA65" s="264">
        <f>Сов!F65</f>
        <v>0</v>
      </c>
      <c r="AB65" s="257">
        <f>Сов!G65</f>
        <v>0</v>
      </c>
      <c r="AC65" s="258">
        <f>Сов!H65</f>
        <v>0</v>
      </c>
      <c r="AD65" s="262">
        <f>Солнц!F65</f>
        <v>0</v>
      </c>
      <c r="AE65" s="340">
        <f>Солнц!G65</f>
        <v>0</v>
      </c>
      <c r="AF65" s="263">
        <f>Солнц!H65</f>
        <v>0</v>
      </c>
      <c r="AG65" s="262">
        <f>Судж!F65</f>
        <v>0</v>
      </c>
      <c r="AH65" s="257">
        <f>Судж!G65</f>
        <v>0</v>
      </c>
      <c r="AI65" s="263">
        <f>Судж!H65</f>
        <v>0</v>
      </c>
      <c r="AJ65" s="262">
        <f>Хомут!F65</f>
        <v>0</v>
      </c>
      <c r="AK65" s="257">
        <f>Хомут!G65</f>
        <v>0</v>
      </c>
      <c r="AL65" s="263">
        <f>Хомут!H65</f>
        <v>0</v>
      </c>
      <c r="AM65" s="264">
        <f>'Щигр.'!F65</f>
        <v>0</v>
      </c>
      <c r="AN65" s="257">
        <f>'Щигр.'!G65</f>
        <v>0</v>
      </c>
      <c r="AO65" s="337">
        <f>'Щигр.'!H65</f>
        <v>0</v>
      </c>
      <c r="AP65" s="267">
        <f t="shared" si="0"/>
        <v>0</v>
      </c>
      <c r="AQ65" s="128"/>
      <c r="AR65" s="128"/>
    </row>
    <row r="66" spans="1:44" s="131" customFormat="1" ht="34.5" customHeight="1" hidden="1">
      <c r="A66" s="351">
        <v>55</v>
      </c>
      <c r="B66" s="226" t="s">
        <v>65</v>
      </c>
      <c r="C66" s="256">
        <f>Горш!F66</f>
        <v>0</v>
      </c>
      <c r="D66" s="257">
        <f>Горш!G66</f>
        <v>0</v>
      </c>
      <c r="E66" s="258">
        <f>Горш!H66</f>
        <v>0</v>
      </c>
      <c r="F66" s="262">
        <f>Дмитр!F66</f>
        <v>0</v>
      </c>
      <c r="G66" s="257">
        <f>Дмитр!G66</f>
        <v>0</v>
      </c>
      <c r="H66" s="258">
        <f>Дмитр!H66</f>
        <v>0</v>
      </c>
      <c r="I66" s="262">
        <f>'Жел.'!F66</f>
        <v>0</v>
      </c>
      <c r="J66" s="257">
        <f>'Жел.'!G66</f>
        <v>0</v>
      </c>
      <c r="K66" s="258">
        <f>'Жел.'!H66</f>
        <v>0</v>
      </c>
      <c r="L66" s="262">
        <f>'Золот.'!F66</f>
        <v>0</v>
      </c>
      <c r="M66" s="257">
        <f>'Золот.'!G66</f>
        <v>0</v>
      </c>
      <c r="N66" s="263">
        <f>'Золот.'!H66</f>
        <v>0</v>
      </c>
      <c r="O66" s="264">
        <f>'Кур.'!F66</f>
        <v>0</v>
      </c>
      <c r="P66" s="257">
        <f>'Кур.'!G66</f>
        <v>0</v>
      </c>
      <c r="Q66" s="258">
        <f>'Кур.'!H66</f>
        <v>0</v>
      </c>
      <c r="R66" s="262">
        <f>'Льг.'!F66</f>
        <v>0</v>
      </c>
      <c r="S66" s="257">
        <f>'Льг.'!G66</f>
        <v>0</v>
      </c>
      <c r="T66" s="263">
        <f>'Льг.'!H66</f>
        <v>0</v>
      </c>
      <c r="U66" s="264">
        <f>Обоян!F66</f>
        <v>0</v>
      </c>
      <c r="V66" s="257">
        <f>Обоян!G66</f>
        <v>0</v>
      </c>
      <c r="W66" s="258">
        <f>Обоян!H66</f>
        <v>0</v>
      </c>
      <c r="X66" s="262">
        <f>'Рыльск.'!F66</f>
        <v>0</v>
      </c>
      <c r="Y66" s="257">
        <f>'Рыльск.'!G66</f>
        <v>0</v>
      </c>
      <c r="Z66" s="263">
        <f>'Рыльск.'!H66</f>
        <v>0</v>
      </c>
      <c r="AA66" s="264">
        <f>Сов!F66</f>
        <v>0</v>
      </c>
      <c r="AB66" s="257">
        <f>Сов!G66</f>
        <v>0</v>
      </c>
      <c r="AC66" s="258">
        <f>Сов!H66</f>
        <v>0</v>
      </c>
      <c r="AD66" s="262">
        <f>Солнц!F66</f>
        <v>0</v>
      </c>
      <c r="AE66" s="340">
        <f>Солнц!G66</f>
        <v>0</v>
      </c>
      <c r="AF66" s="263">
        <f>Солнц!H66</f>
        <v>0</v>
      </c>
      <c r="AG66" s="262">
        <f>Судж!F66</f>
        <v>0</v>
      </c>
      <c r="AH66" s="257">
        <f>Судж!G66</f>
        <v>0</v>
      </c>
      <c r="AI66" s="263">
        <f>Судж!H66</f>
        <v>0</v>
      </c>
      <c r="AJ66" s="262">
        <f>Хомут!F66</f>
        <v>0</v>
      </c>
      <c r="AK66" s="257">
        <f>Хомут!G66</f>
        <v>0</v>
      </c>
      <c r="AL66" s="263">
        <f>Хомут!H66</f>
        <v>0</v>
      </c>
      <c r="AM66" s="264">
        <f>'Щигр.'!F66</f>
        <v>0</v>
      </c>
      <c r="AN66" s="257">
        <f>'Щигр.'!G66</f>
        <v>0</v>
      </c>
      <c r="AO66" s="337">
        <f>'Щигр.'!H66</f>
        <v>0</v>
      </c>
      <c r="AP66" s="267">
        <f t="shared" si="0"/>
        <v>0</v>
      </c>
      <c r="AQ66" s="130"/>
      <c r="AR66" s="130"/>
    </row>
    <row r="67" spans="1:44" s="131" customFormat="1" ht="34.5" customHeight="1" hidden="1">
      <c r="A67" s="351">
        <v>56</v>
      </c>
      <c r="B67" s="226" t="s">
        <v>66</v>
      </c>
      <c r="C67" s="256">
        <f>Горш!F67</f>
        <v>0</v>
      </c>
      <c r="D67" s="257">
        <f>Горш!G67</f>
        <v>0</v>
      </c>
      <c r="E67" s="258">
        <f>Горш!H67</f>
        <v>0</v>
      </c>
      <c r="F67" s="262">
        <f>Дмитр!F67</f>
        <v>0</v>
      </c>
      <c r="G67" s="257">
        <f>Дмитр!G67</f>
        <v>0</v>
      </c>
      <c r="H67" s="258">
        <f>Дмитр!H67</f>
        <v>0</v>
      </c>
      <c r="I67" s="262">
        <f>'Жел.'!F67</f>
        <v>0</v>
      </c>
      <c r="J67" s="257">
        <f>'Жел.'!G67</f>
        <v>0</v>
      </c>
      <c r="K67" s="258">
        <f>'Жел.'!H67</f>
        <v>0</v>
      </c>
      <c r="L67" s="262">
        <f>'Золот.'!F67</f>
        <v>0</v>
      </c>
      <c r="M67" s="257">
        <f>'Золот.'!G67</f>
        <v>0</v>
      </c>
      <c r="N67" s="263">
        <f>'Золот.'!H67</f>
        <v>0</v>
      </c>
      <c r="O67" s="264">
        <f>'Кур.'!F67</f>
        <v>0</v>
      </c>
      <c r="P67" s="257">
        <f>'Кур.'!G67</f>
        <v>0</v>
      </c>
      <c r="Q67" s="258">
        <f>'Кур.'!H67</f>
        <v>0</v>
      </c>
      <c r="R67" s="262">
        <f>'Льг.'!F67</f>
        <v>0</v>
      </c>
      <c r="S67" s="257">
        <f>'Льг.'!G67</f>
        <v>0</v>
      </c>
      <c r="T67" s="263">
        <f>'Льг.'!H67</f>
        <v>0</v>
      </c>
      <c r="U67" s="264">
        <f>Обоян!F67</f>
        <v>0</v>
      </c>
      <c r="V67" s="257">
        <f>Обоян!G67</f>
        <v>0</v>
      </c>
      <c r="W67" s="258">
        <f>Обоян!H67</f>
        <v>0</v>
      </c>
      <c r="X67" s="262">
        <f>'Рыльск.'!F67</f>
        <v>0</v>
      </c>
      <c r="Y67" s="257">
        <f>'Рыльск.'!G67</f>
        <v>0</v>
      </c>
      <c r="Z67" s="263">
        <f>'Рыльск.'!H67</f>
        <v>0</v>
      </c>
      <c r="AA67" s="264">
        <f>Сов!F67</f>
        <v>0</v>
      </c>
      <c r="AB67" s="257">
        <f>Сов!G67</f>
        <v>0</v>
      </c>
      <c r="AC67" s="258">
        <f>Сов!H67</f>
        <v>0</v>
      </c>
      <c r="AD67" s="262">
        <f>Солнц!F67</f>
        <v>0</v>
      </c>
      <c r="AE67" s="340">
        <f>Солнц!G67</f>
        <v>0</v>
      </c>
      <c r="AF67" s="263">
        <f>Солнц!H67</f>
        <v>0</v>
      </c>
      <c r="AG67" s="262">
        <f>Судж!F67</f>
        <v>0</v>
      </c>
      <c r="AH67" s="257">
        <f>Судж!G67</f>
        <v>0</v>
      </c>
      <c r="AI67" s="263">
        <f>Судж!H67</f>
        <v>0</v>
      </c>
      <c r="AJ67" s="262">
        <f>Хомут!F67</f>
        <v>0</v>
      </c>
      <c r="AK67" s="257">
        <f>Хомут!G67</f>
        <v>0</v>
      </c>
      <c r="AL67" s="263">
        <f>Хомут!H67</f>
        <v>0</v>
      </c>
      <c r="AM67" s="264">
        <f>'Щигр.'!F67</f>
        <v>0</v>
      </c>
      <c r="AN67" s="257">
        <f>'Щигр.'!G67</f>
        <v>0</v>
      </c>
      <c r="AO67" s="337">
        <f>'Щигр.'!H67</f>
        <v>0</v>
      </c>
      <c r="AP67" s="267">
        <f t="shared" si="0"/>
        <v>0</v>
      </c>
      <c r="AQ67" s="130"/>
      <c r="AR67" s="130"/>
    </row>
    <row r="68" spans="1:44" s="131" customFormat="1" ht="34.5" customHeight="1" hidden="1">
      <c r="A68" s="351">
        <v>57</v>
      </c>
      <c r="B68" s="226" t="s">
        <v>67</v>
      </c>
      <c r="C68" s="256">
        <f>Горш!F68</f>
        <v>0</v>
      </c>
      <c r="D68" s="257">
        <f>Горш!G68</f>
        <v>0</v>
      </c>
      <c r="E68" s="258">
        <f>Горш!H68</f>
        <v>0</v>
      </c>
      <c r="F68" s="262">
        <f>Дмитр!F68</f>
        <v>0</v>
      </c>
      <c r="G68" s="257">
        <f>Дмитр!G68</f>
        <v>0</v>
      </c>
      <c r="H68" s="258">
        <f>Дмитр!H68</f>
        <v>0</v>
      </c>
      <c r="I68" s="262">
        <f>'Жел.'!F68</f>
        <v>0</v>
      </c>
      <c r="J68" s="257">
        <f>'Жел.'!G68</f>
        <v>0</v>
      </c>
      <c r="K68" s="258">
        <f>'Жел.'!H68</f>
        <v>0</v>
      </c>
      <c r="L68" s="262">
        <f>'Золот.'!F68</f>
        <v>0</v>
      </c>
      <c r="M68" s="257">
        <f>'Золот.'!G68</f>
        <v>0</v>
      </c>
      <c r="N68" s="263">
        <f>'Золот.'!H68</f>
        <v>0</v>
      </c>
      <c r="O68" s="264">
        <f>'Кур.'!F68</f>
        <v>0</v>
      </c>
      <c r="P68" s="257">
        <f>'Кур.'!G68</f>
        <v>0</v>
      </c>
      <c r="Q68" s="258">
        <f>'Кур.'!H68</f>
        <v>0</v>
      </c>
      <c r="R68" s="262">
        <f>'Льг.'!F68</f>
        <v>0</v>
      </c>
      <c r="S68" s="257">
        <f>'Льг.'!G68</f>
        <v>0</v>
      </c>
      <c r="T68" s="263">
        <f>'Льг.'!H68</f>
        <v>0</v>
      </c>
      <c r="U68" s="264">
        <f>Обоян!F68</f>
        <v>0</v>
      </c>
      <c r="V68" s="257">
        <f>Обоян!G68</f>
        <v>0</v>
      </c>
      <c r="W68" s="258">
        <f>Обоян!H68</f>
        <v>0</v>
      </c>
      <c r="X68" s="262">
        <f>'Рыльск.'!F68</f>
        <v>0</v>
      </c>
      <c r="Y68" s="257">
        <f>'Рыльск.'!G68</f>
        <v>0</v>
      </c>
      <c r="Z68" s="263">
        <f>'Рыльск.'!H68</f>
        <v>0</v>
      </c>
      <c r="AA68" s="264">
        <f>Сов!F68</f>
        <v>0</v>
      </c>
      <c r="AB68" s="257">
        <f>Сов!G68</f>
        <v>0</v>
      </c>
      <c r="AC68" s="258">
        <f>Сов!H68</f>
        <v>0</v>
      </c>
      <c r="AD68" s="262">
        <f>Солнц!F68</f>
        <v>0</v>
      </c>
      <c r="AE68" s="340">
        <f>Солнц!G68</f>
        <v>0</v>
      </c>
      <c r="AF68" s="263">
        <f>Солнц!H68</f>
        <v>0</v>
      </c>
      <c r="AG68" s="262">
        <f>Судж!F68</f>
        <v>0</v>
      </c>
      <c r="AH68" s="257">
        <f>Судж!G68</f>
        <v>0</v>
      </c>
      <c r="AI68" s="263">
        <f>Судж!H68</f>
        <v>0</v>
      </c>
      <c r="AJ68" s="262">
        <f>Хомут!F68</f>
        <v>0</v>
      </c>
      <c r="AK68" s="257">
        <f>Хомут!G68</f>
        <v>0</v>
      </c>
      <c r="AL68" s="263">
        <f>Хомут!H68</f>
        <v>0</v>
      </c>
      <c r="AM68" s="264">
        <f>'Щигр.'!F68</f>
        <v>0</v>
      </c>
      <c r="AN68" s="257">
        <f>'Щигр.'!G68</f>
        <v>0</v>
      </c>
      <c r="AO68" s="337">
        <f>'Щигр.'!H68</f>
        <v>0</v>
      </c>
      <c r="AP68" s="267">
        <f t="shared" si="0"/>
        <v>0</v>
      </c>
      <c r="AQ68" s="130"/>
      <c r="AR68" s="130"/>
    </row>
    <row r="69" spans="1:44" s="131" customFormat="1" ht="34.5" customHeight="1" hidden="1">
      <c r="A69" s="351">
        <v>58</v>
      </c>
      <c r="B69" s="226" t="s">
        <v>68</v>
      </c>
      <c r="C69" s="256">
        <f>Горш!F69</f>
        <v>0</v>
      </c>
      <c r="D69" s="257">
        <f>Горш!G69</f>
        <v>0</v>
      </c>
      <c r="E69" s="258">
        <f>Горш!H69</f>
        <v>0</v>
      </c>
      <c r="F69" s="262">
        <f>Дмитр!F69</f>
        <v>0</v>
      </c>
      <c r="G69" s="257">
        <f>Дмитр!G69</f>
        <v>0</v>
      </c>
      <c r="H69" s="258">
        <f>Дмитр!H69</f>
        <v>0</v>
      </c>
      <c r="I69" s="262">
        <f>'Жел.'!F69</f>
        <v>0</v>
      </c>
      <c r="J69" s="257">
        <f>'Жел.'!G69</f>
        <v>0</v>
      </c>
      <c r="K69" s="258">
        <f>'Жел.'!H69</f>
        <v>0</v>
      </c>
      <c r="L69" s="262">
        <f>'Золот.'!F69</f>
        <v>0</v>
      </c>
      <c r="M69" s="257">
        <f>'Золот.'!G69</f>
        <v>0</v>
      </c>
      <c r="N69" s="263">
        <f>'Золот.'!H69</f>
        <v>0</v>
      </c>
      <c r="O69" s="264">
        <f>'Кур.'!F69</f>
        <v>0</v>
      </c>
      <c r="P69" s="257">
        <f>'Кур.'!G69</f>
        <v>0</v>
      </c>
      <c r="Q69" s="258">
        <f>'Кур.'!H69</f>
        <v>0</v>
      </c>
      <c r="R69" s="262">
        <f>'Льг.'!F69</f>
        <v>0</v>
      </c>
      <c r="S69" s="257">
        <f>'Льг.'!G69</f>
        <v>0</v>
      </c>
      <c r="T69" s="263">
        <f>'Льг.'!H69</f>
        <v>0</v>
      </c>
      <c r="U69" s="264">
        <f>Обоян!F69</f>
        <v>0</v>
      </c>
      <c r="V69" s="257">
        <f>Обоян!G69</f>
        <v>0</v>
      </c>
      <c r="W69" s="258">
        <f>Обоян!H69</f>
        <v>0</v>
      </c>
      <c r="X69" s="262">
        <f>'Рыльск.'!F69</f>
        <v>0</v>
      </c>
      <c r="Y69" s="257">
        <f>'Рыльск.'!G69</f>
        <v>0</v>
      </c>
      <c r="Z69" s="263">
        <f>'Рыльск.'!H69</f>
        <v>0</v>
      </c>
      <c r="AA69" s="264">
        <f>Сов!F69</f>
        <v>0</v>
      </c>
      <c r="AB69" s="257">
        <f>Сов!G69</f>
        <v>0</v>
      </c>
      <c r="AC69" s="258">
        <f>Сов!H69</f>
        <v>0</v>
      </c>
      <c r="AD69" s="262">
        <f>Солнц!F69</f>
        <v>0</v>
      </c>
      <c r="AE69" s="340">
        <f>Солнц!G69</f>
        <v>0</v>
      </c>
      <c r="AF69" s="263">
        <f>Солнц!H69</f>
        <v>0</v>
      </c>
      <c r="AG69" s="262">
        <f>Судж!F69</f>
        <v>0</v>
      </c>
      <c r="AH69" s="257">
        <f>Судж!G69</f>
        <v>0</v>
      </c>
      <c r="AI69" s="263">
        <f>Судж!H69</f>
        <v>0</v>
      </c>
      <c r="AJ69" s="262">
        <f>Хомут!F69</f>
        <v>0</v>
      </c>
      <c r="AK69" s="257">
        <f>Хомут!G69</f>
        <v>0</v>
      </c>
      <c r="AL69" s="263">
        <f>Хомут!H69</f>
        <v>0</v>
      </c>
      <c r="AM69" s="264">
        <f>'Щигр.'!F69</f>
        <v>0</v>
      </c>
      <c r="AN69" s="257">
        <f>'Щигр.'!G69</f>
        <v>0</v>
      </c>
      <c r="AO69" s="337">
        <f>'Щигр.'!H69</f>
        <v>0</v>
      </c>
      <c r="AP69" s="267">
        <f t="shared" si="0"/>
        <v>0</v>
      </c>
      <c r="AQ69" s="130"/>
      <c r="AR69" s="130"/>
    </row>
    <row r="70" spans="1:44" s="131" customFormat="1" ht="34.5" customHeight="1" hidden="1" thickBot="1">
      <c r="A70" s="352">
        <v>59</v>
      </c>
      <c r="B70" s="227" t="s">
        <v>69</v>
      </c>
      <c r="C70" s="259">
        <f>Горш!F70</f>
        <v>0</v>
      </c>
      <c r="D70" s="260">
        <f>Горш!G70</f>
        <v>0</v>
      </c>
      <c r="E70" s="261">
        <f>Горш!H70</f>
        <v>0</v>
      </c>
      <c r="F70" s="353">
        <f>Дмитр!F70</f>
        <v>0</v>
      </c>
      <c r="G70" s="260">
        <f>Дмитр!G70</f>
        <v>0</v>
      </c>
      <c r="H70" s="261">
        <f>Дмитр!H70</f>
        <v>0</v>
      </c>
      <c r="I70" s="353">
        <f>'Жел.'!F70</f>
        <v>0</v>
      </c>
      <c r="J70" s="260">
        <f>'Жел.'!G70</f>
        <v>0</v>
      </c>
      <c r="K70" s="261">
        <f>'Жел.'!H70</f>
        <v>0</v>
      </c>
      <c r="L70" s="353">
        <f>'Золот.'!F70</f>
        <v>0</v>
      </c>
      <c r="M70" s="260">
        <f>'Золот.'!G70</f>
        <v>0</v>
      </c>
      <c r="N70" s="354">
        <f>'Золот.'!H70</f>
        <v>0</v>
      </c>
      <c r="O70" s="355">
        <f>'Кур.'!F70</f>
        <v>0</v>
      </c>
      <c r="P70" s="260">
        <f>'Кур.'!G70</f>
        <v>0</v>
      </c>
      <c r="Q70" s="261">
        <f>'Кур.'!H70</f>
        <v>0</v>
      </c>
      <c r="R70" s="353">
        <f>'Льг.'!F70</f>
        <v>0</v>
      </c>
      <c r="S70" s="260">
        <f>'Льг.'!G70</f>
        <v>0</v>
      </c>
      <c r="T70" s="354">
        <f>'Льг.'!H70</f>
        <v>0</v>
      </c>
      <c r="U70" s="355">
        <f>Обоян!F70</f>
        <v>0</v>
      </c>
      <c r="V70" s="260">
        <f>Обоян!G70</f>
        <v>0</v>
      </c>
      <c r="W70" s="261">
        <f>Обоян!H70</f>
        <v>0</v>
      </c>
      <c r="X70" s="353">
        <f>'Рыльск.'!F70</f>
        <v>0</v>
      </c>
      <c r="Y70" s="260">
        <f>'Рыльск.'!G70</f>
        <v>0</v>
      </c>
      <c r="Z70" s="354">
        <f>'Рыльск.'!H70</f>
        <v>0</v>
      </c>
      <c r="AA70" s="355">
        <f>Сов!F70</f>
        <v>0</v>
      </c>
      <c r="AB70" s="260">
        <f>Сов!G70</f>
        <v>0</v>
      </c>
      <c r="AC70" s="261">
        <f>Сов!H70</f>
        <v>0</v>
      </c>
      <c r="AD70" s="353">
        <f>Солнц!F70</f>
        <v>0</v>
      </c>
      <c r="AE70" s="356">
        <f>Солнц!G70</f>
        <v>0</v>
      </c>
      <c r="AF70" s="354">
        <f>Солнц!H70</f>
        <v>0</v>
      </c>
      <c r="AG70" s="353">
        <f>Судж!F70</f>
        <v>0</v>
      </c>
      <c r="AH70" s="260">
        <f>Судж!G70</f>
        <v>0</v>
      </c>
      <c r="AI70" s="354">
        <f>Судж!H70</f>
        <v>0</v>
      </c>
      <c r="AJ70" s="353">
        <f>Хомут!F70</f>
        <v>0</v>
      </c>
      <c r="AK70" s="260">
        <f>Хомут!G70</f>
        <v>0</v>
      </c>
      <c r="AL70" s="354">
        <f>Хомут!H70</f>
        <v>0</v>
      </c>
      <c r="AM70" s="355">
        <f>'Щигр.'!F70</f>
        <v>0</v>
      </c>
      <c r="AN70" s="260">
        <f>'Щигр.'!G70</f>
        <v>0</v>
      </c>
      <c r="AO70" s="357">
        <f>'Щигр.'!H70</f>
        <v>0</v>
      </c>
      <c r="AP70" s="346">
        <f t="shared" si="0"/>
        <v>0</v>
      </c>
      <c r="AQ70" s="130"/>
      <c r="AR70" s="130"/>
    </row>
    <row r="71" spans="1:44" s="131" customFormat="1" ht="34.5" customHeight="1" thickBot="1">
      <c r="A71" s="561" t="s">
        <v>70</v>
      </c>
      <c r="B71" s="562"/>
      <c r="C71" s="358">
        <f>Горш!F71</f>
        <v>0</v>
      </c>
      <c r="D71" s="359">
        <f>Горш!G71</f>
        <v>0</v>
      </c>
      <c r="E71" s="360">
        <f>Горш!H71</f>
        <v>0</v>
      </c>
      <c r="F71" s="361">
        <f>Дмитр!F71</f>
        <v>0</v>
      </c>
      <c r="G71" s="359">
        <f>Дмитр!G71</f>
        <v>0</v>
      </c>
      <c r="H71" s="360">
        <f>Дмитр!H71</f>
        <v>0</v>
      </c>
      <c r="I71" s="361">
        <f>'Жел.'!F71</f>
        <v>0</v>
      </c>
      <c r="J71" s="359">
        <f>'Жел.'!G71</f>
        <v>0</v>
      </c>
      <c r="K71" s="360">
        <f>'Жел.'!H71</f>
        <v>0</v>
      </c>
      <c r="L71" s="361">
        <f>'Золот.'!F71</f>
        <v>0</v>
      </c>
      <c r="M71" s="359">
        <f>'Золот.'!G71</f>
        <v>0</v>
      </c>
      <c r="N71" s="362">
        <f>'Золот.'!H71</f>
        <v>0</v>
      </c>
      <c r="O71" s="363">
        <f>'Кур.'!F71</f>
        <v>0</v>
      </c>
      <c r="P71" s="359">
        <f>'Кур.'!G71</f>
        <v>0</v>
      </c>
      <c r="Q71" s="360">
        <f>'Кур.'!H71</f>
        <v>0</v>
      </c>
      <c r="R71" s="361">
        <f>'Льг.'!F71</f>
        <v>0</v>
      </c>
      <c r="S71" s="359">
        <f>'Льг.'!G71</f>
        <v>2.88</v>
      </c>
      <c r="T71" s="362">
        <f>'Льг.'!H71</f>
        <v>0</v>
      </c>
      <c r="U71" s="363">
        <f>Обоян!F71</f>
        <v>0</v>
      </c>
      <c r="V71" s="359">
        <f>Обоян!G71</f>
        <v>0</v>
      </c>
      <c r="W71" s="360">
        <f>Обоян!H71</f>
        <v>0</v>
      </c>
      <c r="X71" s="361">
        <f>'Рыльск.'!F71</f>
        <v>0</v>
      </c>
      <c r="Y71" s="359">
        <f>'Рыльск.'!G71</f>
        <v>1.02</v>
      </c>
      <c r="Z71" s="362">
        <f>'Рыльск.'!H71</f>
        <v>0</v>
      </c>
      <c r="AA71" s="363">
        <f>Сов!F71</f>
        <v>0</v>
      </c>
      <c r="AB71" s="359">
        <f>Сов!G71</f>
        <v>0.23</v>
      </c>
      <c r="AC71" s="360">
        <f>Сов!H71</f>
        <v>0</v>
      </c>
      <c r="AD71" s="361">
        <f>Солнц!F71</f>
        <v>0</v>
      </c>
      <c r="AE71" s="364">
        <f>Солнц!G71</f>
        <v>0.45</v>
      </c>
      <c r="AF71" s="362">
        <f>Солнц!H71</f>
        <v>0</v>
      </c>
      <c r="AG71" s="361">
        <f>Судж!F71</f>
        <v>0</v>
      </c>
      <c r="AH71" s="359">
        <f>Судж!G71</f>
        <v>0</v>
      </c>
      <c r="AI71" s="362">
        <f>Судж!H71</f>
        <v>0</v>
      </c>
      <c r="AJ71" s="361">
        <f>Хомут!F71</f>
        <v>0</v>
      </c>
      <c r="AK71" s="359">
        <f>Хомут!G71</f>
        <v>0</v>
      </c>
      <c r="AL71" s="362">
        <f>Хомут!H71</f>
        <v>0</v>
      </c>
      <c r="AM71" s="363">
        <f>'Щигр.'!F71</f>
        <v>0</v>
      </c>
      <c r="AN71" s="359">
        <f>'Щигр.'!G71</f>
        <v>0</v>
      </c>
      <c r="AO71" s="365">
        <f>'Щигр.'!H71</f>
        <v>0</v>
      </c>
      <c r="AP71" s="242">
        <f t="shared" si="0"/>
        <v>4.58</v>
      </c>
      <c r="AQ71" s="130"/>
      <c r="AR71" s="130"/>
    </row>
    <row r="72" spans="1:44" s="131" customFormat="1" ht="34.5" customHeight="1" thickBot="1">
      <c r="A72" s="388"/>
      <c r="B72" s="419" t="s">
        <v>71</v>
      </c>
      <c r="C72" s="389">
        <f>Горш!F72</f>
        <v>0</v>
      </c>
      <c r="D72" s="390">
        <f>Горш!G72</f>
        <v>0</v>
      </c>
      <c r="E72" s="391">
        <f>Горш!H72</f>
        <v>0</v>
      </c>
      <c r="F72" s="392">
        <f>Дмитр!F72</f>
        <v>0</v>
      </c>
      <c r="G72" s="390">
        <f>Дмитр!G72</f>
        <v>0</v>
      </c>
      <c r="H72" s="391">
        <f>Дмитр!H72</f>
        <v>0</v>
      </c>
      <c r="I72" s="392">
        <f>'Жел.'!F72</f>
        <v>0</v>
      </c>
      <c r="J72" s="390">
        <f>'Жел.'!G72</f>
        <v>0</v>
      </c>
      <c r="K72" s="391">
        <f>'Жел.'!H72</f>
        <v>0</v>
      </c>
      <c r="L72" s="392">
        <f>'Золот.'!F72</f>
        <v>0</v>
      </c>
      <c r="M72" s="390">
        <f>'Золот.'!G72</f>
        <v>0</v>
      </c>
      <c r="N72" s="393">
        <f>'Золот.'!H72</f>
        <v>0</v>
      </c>
      <c r="O72" s="394">
        <f>'Кур.'!F72</f>
        <v>0</v>
      </c>
      <c r="P72" s="390">
        <f>'Кур.'!G72</f>
        <v>0</v>
      </c>
      <c r="Q72" s="391">
        <f>'Кур.'!H72</f>
        <v>0</v>
      </c>
      <c r="R72" s="392">
        <f>'Льг.'!F72</f>
        <v>0</v>
      </c>
      <c r="S72" s="390">
        <f>'Льг.'!G72</f>
        <v>0</v>
      </c>
      <c r="T72" s="393">
        <f>'Льг.'!H72</f>
        <v>0</v>
      </c>
      <c r="U72" s="394">
        <f>Обоян!F72</f>
        <v>0</v>
      </c>
      <c r="V72" s="390">
        <f>Обоян!G72</f>
        <v>0</v>
      </c>
      <c r="W72" s="391">
        <f>Обоян!H72</f>
        <v>0</v>
      </c>
      <c r="X72" s="392">
        <f>'Рыльск.'!F72</f>
        <v>0</v>
      </c>
      <c r="Y72" s="390">
        <f>'Рыльск.'!G72</f>
        <v>0</v>
      </c>
      <c r="Z72" s="393">
        <f>'Рыльск.'!H72</f>
        <v>0</v>
      </c>
      <c r="AA72" s="394">
        <f>Сов!F72</f>
        <v>0</v>
      </c>
      <c r="AB72" s="390">
        <f>Сов!G72</f>
        <v>0</v>
      </c>
      <c r="AC72" s="391">
        <f>Сов!H72</f>
        <v>0</v>
      </c>
      <c r="AD72" s="392">
        <f>Солнц!F72</f>
        <v>0</v>
      </c>
      <c r="AE72" s="395">
        <f>Солнц!G72</f>
        <v>0</v>
      </c>
      <c r="AF72" s="393">
        <f>Солнц!H72</f>
        <v>0</v>
      </c>
      <c r="AG72" s="392">
        <f>Судж!F72</f>
        <v>0</v>
      </c>
      <c r="AH72" s="390">
        <f>Судж!G72</f>
        <v>0</v>
      </c>
      <c r="AI72" s="393">
        <f>Судж!H72</f>
        <v>0</v>
      </c>
      <c r="AJ72" s="392">
        <f>Хомут!F72</f>
        <v>0</v>
      </c>
      <c r="AK72" s="390">
        <f>Хомут!G72</f>
        <v>0</v>
      </c>
      <c r="AL72" s="393">
        <f>Хомут!H72</f>
        <v>0</v>
      </c>
      <c r="AM72" s="394">
        <f>'Щигр.'!F72</f>
        <v>0</v>
      </c>
      <c r="AN72" s="390">
        <f>'Щигр.'!G72</f>
        <v>0</v>
      </c>
      <c r="AO72" s="396">
        <f>'Щигр.'!H72</f>
        <v>0</v>
      </c>
      <c r="AP72" s="366">
        <f t="shared" si="0"/>
        <v>0</v>
      </c>
      <c r="AQ72" s="130"/>
      <c r="AR72" s="130"/>
    </row>
    <row r="73" spans="1:42" s="112" customFormat="1" ht="34.5" customHeight="1">
      <c r="A73" s="386">
        <v>60</v>
      </c>
      <c r="B73" s="387" t="s">
        <v>72</v>
      </c>
      <c r="C73" s="256">
        <f>Горш!F73</f>
        <v>0</v>
      </c>
      <c r="D73" s="257">
        <f>Горш!G73</f>
        <v>0</v>
      </c>
      <c r="E73" s="258">
        <f>Горш!H73</f>
        <v>0</v>
      </c>
      <c r="F73" s="262">
        <f>Дмитр!F73</f>
        <v>0</v>
      </c>
      <c r="G73" s="257">
        <f>Дмитр!G73</f>
        <v>0</v>
      </c>
      <c r="H73" s="258">
        <f>Дмитр!H73</f>
        <v>0</v>
      </c>
      <c r="I73" s="262">
        <f>'Жел.'!F73</f>
        <v>0</v>
      </c>
      <c r="J73" s="257">
        <f>'Жел.'!G73</f>
        <v>0</v>
      </c>
      <c r="K73" s="258">
        <f>'Жел.'!H73</f>
        <v>0</v>
      </c>
      <c r="L73" s="262">
        <f>'Золот.'!F73</f>
        <v>0</v>
      </c>
      <c r="M73" s="257">
        <f>'Золот.'!G73</f>
        <v>0</v>
      </c>
      <c r="N73" s="263">
        <f>'Золот.'!H73</f>
        <v>0</v>
      </c>
      <c r="O73" s="264">
        <f>'Кур.'!F73</f>
        <v>0</v>
      </c>
      <c r="P73" s="257">
        <f>'Кур.'!G73</f>
        <v>0</v>
      </c>
      <c r="Q73" s="258">
        <f>'Кур.'!H73</f>
        <v>0</v>
      </c>
      <c r="R73" s="262">
        <f>'Льг.'!F73</f>
        <v>0.5</v>
      </c>
      <c r="S73" s="257">
        <f>'Льг.'!G73</f>
        <v>0.05</v>
      </c>
      <c r="T73" s="263" t="str">
        <f>'Льг.'!H73</f>
        <v>от 300</v>
      </c>
      <c r="U73" s="264">
        <f>Обоян!F73</f>
        <v>0</v>
      </c>
      <c r="V73" s="257">
        <f>Обоян!G73</f>
        <v>0</v>
      </c>
      <c r="W73" s="258">
        <f>Обоян!H73</f>
        <v>0</v>
      </c>
      <c r="X73" s="262">
        <f>'Рыльск.'!F73</f>
        <v>0</v>
      </c>
      <c r="Y73" s="257">
        <f>'Рыльск.'!G73</f>
        <v>0</v>
      </c>
      <c r="Z73" s="263">
        <f>'Рыльск.'!H73</f>
        <v>0</v>
      </c>
      <c r="AA73" s="264">
        <f>Сов!F73</f>
        <v>0</v>
      </c>
      <c r="AB73" s="257">
        <f>Сов!G73</f>
        <v>0</v>
      </c>
      <c r="AC73" s="258">
        <f>Сов!H73</f>
        <v>0</v>
      </c>
      <c r="AD73" s="262">
        <f>Солнц!F73</f>
        <v>0</v>
      </c>
      <c r="AE73" s="340">
        <f>Солнц!G73</f>
        <v>0</v>
      </c>
      <c r="AF73" s="263">
        <f>Солнц!H73</f>
        <v>0</v>
      </c>
      <c r="AG73" s="262">
        <f>Судж!F73</f>
        <v>0</v>
      </c>
      <c r="AH73" s="257">
        <f>Судж!G73</f>
        <v>0</v>
      </c>
      <c r="AI73" s="263">
        <f>Судж!H73</f>
        <v>0</v>
      </c>
      <c r="AJ73" s="262">
        <f>Хомут!F73</f>
        <v>0</v>
      </c>
      <c r="AK73" s="257">
        <f>Хомут!G73</f>
        <v>0</v>
      </c>
      <c r="AL73" s="263">
        <f>Хомут!H73</f>
        <v>0</v>
      </c>
      <c r="AM73" s="264">
        <f>'Щигр.'!F73</f>
        <v>0</v>
      </c>
      <c r="AN73" s="257">
        <f>'Щигр.'!G73</f>
        <v>0</v>
      </c>
      <c r="AO73" s="337">
        <f>'Щигр.'!H73</f>
        <v>0</v>
      </c>
      <c r="AP73" s="267">
        <f t="shared" si="0"/>
        <v>0.05</v>
      </c>
    </row>
    <row r="74" spans="1:42" s="112" customFormat="1" ht="34.5" customHeight="1" hidden="1">
      <c r="A74" s="351">
        <v>61</v>
      </c>
      <c r="B74" s="226" t="s">
        <v>73</v>
      </c>
      <c r="C74" s="256">
        <f>Горш!F74</f>
        <v>0</v>
      </c>
      <c r="D74" s="257">
        <f>Горш!G74</f>
        <v>0</v>
      </c>
      <c r="E74" s="258">
        <f>Горш!H74</f>
        <v>0</v>
      </c>
      <c r="F74" s="262">
        <f>Дмитр!F74</f>
        <v>0</v>
      </c>
      <c r="G74" s="257">
        <f>Дмитр!G74</f>
        <v>0</v>
      </c>
      <c r="H74" s="258">
        <f>Дмитр!H74</f>
        <v>0</v>
      </c>
      <c r="I74" s="262">
        <f>'Жел.'!F74</f>
        <v>0</v>
      </c>
      <c r="J74" s="257">
        <f>'Жел.'!G74</f>
        <v>0</v>
      </c>
      <c r="K74" s="258">
        <f>'Жел.'!H74</f>
        <v>0</v>
      </c>
      <c r="L74" s="262">
        <f>'Золот.'!F74</f>
        <v>0</v>
      </c>
      <c r="M74" s="257">
        <f>'Золот.'!G74</f>
        <v>0</v>
      </c>
      <c r="N74" s="263">
        <f>'Золот.'!H74</f>
        <v>0</v>
      </c>
      <c r="O74" s="264">
        <f>'Кур.'!F74</f>
        <v>0</v>
      </c>
      <c r="P74" s="257">
        <f>'Кур.'!G74</f>
        <v>0</v>
      </c>
      <c r="Q74" s="258">
        <f>'Кур.'!H74</f>
        <v>0</v>
      </c>
      <c r="R74" s="262">
        <f>'Льг.'!F74</f>
        <v>0</v>
      </c>
      <c r="S74" s="257">
        <f>'Льг.'!G74</f>
        <v>0</v>
      </c>
      <c r="T74" s="263">
        <f>'Льг.'!H74</f>
        <v>0</v>
      </c>
      <c r="U74" s="264">
        <f>Обоян!F74</f>
        <v>0</v>
      </c>
      <c r="V74" s="257">
        <f>Обоян!G74</f>
        <v>0</v>
      </c>
      <c r="W74" s="258">
        <f>Обоян!H74</f>
        <v>0</v>
      </c>
      <c r="X74" s="262">
        <f>'Рыльск.'!F74</f>
        <v>0</v>
      </c>
      <c r="Y74" s="257">
        <f>'Рыльск.'!G74</f>
        <v>0</v>
      </c>
      <c r="Z74" s="263">
        <f>'Рыльск.'!H74</f>
        <v>0</v>
      </c>
      <c r="AA74" s="264">
        <f>Сов!F74</f>
        <v>0</v>
      </c>
      <c r="AB74" s="257">
        <f>Сов!G74</f>
        <v>0</v>
      </c>
      <c r="AC74" s="258">
        <f>Сов!H74</f>
        <v>0</v>
      </c>
      <c r="AD74" s="262">
        <f>Солнц!F74</f>
        <v>0</v>
      </c>
      <c r="AE74" s="340">
        <f>Солнц!G74</f>
        <v>0</v>
      </c>
      <c r="AF74" s="263">
        <f>Солнц!H74</f>
        <v>0</v>
      </c>
      <c r="AG74" s="262">
        <f>Судж!F74</f>
        <v>0</v>
      </c>
      <c r="AH74" s="257">
        <f>Судж!G74</f>
        <v>0</v>
      </c>
      <c r="AI74" s="263">
        <f>Судж!H74</f>
        <v>0</v>
      </c>
      <c r="AJ74" s="262">
        <f>Хомут!F74</f>
        <v>0</v>
      </c>
      <c r="AK74" s="257">
        <f>Хомут!G74</f>
        <v>0</v>
      </c>
      <c r="AL74" s="263">
        <f>Хомут!H74</f>
        <v>0</v>
      </c>
      <c r="AM74" s="264">
        <f>'Щигр.'!F74</f>
        <v>0</v>
      </c>
      <c r="AN74" s="257">
        <f>'Щигр.'!G74</f>
        <v>0</v>
      </c>
      <c r="AO74" s="337">
        <f>'Щигр.'!H74</f>
        <v>0</v>
      </c>
      <c r="AP74" s="267">
        <f t="shared" si="0"/>
        <v>0</v>
      </c>
    </row>
    <row r="75" spans="1:42" s="112" customFormat="1" ht="34.5" customHeight="1">
      <c r="A75" s="351">
        <v>62</v>
      </c>
      <c r="B75" s="226" t="s">
        <v>74</v>
      </c>
      <c r="C75" s="256">
        <f>Горш!F75</f>
        <v>0</v>
      </c>
      <c r="D75" s="257">
        <f>Горш!G75</f>
        <v>0</v>
      </c>
      <c r="E75" s="258">
        <f>Горш!H75</f>
        <v>0</v>
      </c>
      <c r="F75" s="262">
        <f>Дмитр!F75</f>
        <v>0</v>
      </c>
      <c r="G75" s="257">
        <f>Дмитр!G75</f>
        <v>0</v>
      </c>
      <c r="H75" s="258">
        <f>Дмитр!H75</f>
        <v>0</v>
      </c>
      <c r="I75" s="262">
        <f>'Жел.'!F75</f>
        <v>0</v>
      </c>
      <c r="J75" s="257">
        <f>'Жел.'!G75</f>
        <v>0</v>
      </c>
      <c r="K75" s="258">
        <f>'Жел.'!H75</f>
        <v>0</v>
      </c>
      <c r="L75" s="262">
        <f>'Золот.'!F75</f>
        <v>0</v>
      </c>
      <c r="M75" s="257">
        <f>'Золот.'!G75</f>
        <v>0</v>
      </c>
      <c r="N75" s="263">
        <f>'Золот.'!H75</f>
        <v>0</v>
      </c>
      <c r="O75" s="264">
        <f>'Кур.'!F75</f>
        <v>0</v>
      </c>
      <c r="P75" s="257">
        <f>'Кур.'!G75</f>
        <v>0</v>
      </c>
      <c r="Q75" s="258">
        <f>'Кур.'!H75</f>
        <v>0</v>
      </c>
      <c r="R75" s="262" t="str">
        <f>'Льг.'!F75</f>
        <v>0,5-1,5</v>
      </c>
      <c r="S75" s="257">
        <f>'Льг.'!G75</f>
        <v>0.05</v>
      </c>
      <c r="T75" s="263" t="str">
        <f>'Льг.'!H75</f>
        <v>от 420</v>
      </c>
      <c r="U75" s="264">
        <f>Обоян!F75</f>
        <v>0</v>
      </c>
      <c r="V75" s="257">
        <f>Обоян!G75</f>
        <v>0</v>
      </c>
      <c r="W75" s="258">
        <f>Обоян!H75</f>
        <v>0</v>
      </c>
      <c r="X75" s="262" t="str">
        <f>'Рыльск.'!F75</f>
        <v>0,2-0,3</v>
      </c>
      <c r="Y75" s="257">
        <f>'Рыльск.'!G75</f>
        <v>2.2</v>
      </c>
      <c r="Z75" s="263">
        <f>'Рыльск.'!H75</f>
        <v>25</v>
      </c>
      <c r="AA75" s="264">
        <f>Сов!F75</f>
        <v>0</v>
      </c>
      <c r="AB75" s="257">
        <f>Сов!G75</f>
        <v>0</v>
      </c>
      <c r="AC75" s="258">
        <f>Сов!H75</f>
        <v>0</v>
      </c>
      <c r="AD75" s="262">
        <f>Солнц!F75</f>
        <v>0</v>
      </c>
      <c r="AE75" s="340">
        <f>Солнц!G75</f>
        <v>0</v>
      </c>
      <c r="AF75" s="263">
        <f>Солнц!H75</f>
        <v>0</v>
      </c>
      <c r="AG75" s="262">
        <f>Судж!F75</f>
        <v>0</v>
      </c>
      <c r="AH75" s="257">
        <f>Судж!G75</f>
        <v>0</v>
      </c>
      <c r="AI75" s="263">
        <f>Судж!H75</f>
        <v>0</v>
      </c>
      <c r="AJ75" s="262">
        <f>Хомут!F75</f>
        <v>0</v>
      </c>
      <c r="AK75" s="257">
        <f>Хомут!G75</f>
        <v>0</v>
      </c>
      <c r="AL75" s="263">
        <f>Хомут!H75</f>
        <v>0</v>
      </c>
      <c r="AM75" s="264">
        <f>'Щигр.'!F75</f>
        <v>0</v>
      </c>
      <c r="AN75" s="257">
        <f>'Щигр.'!G75</f>
        <v>0</v>
      </c>
      <c r="AO75" s="337">
        <f>'Щигр.'!H75</f>
        <v>0</v>
      </c>
      <c r="AP75" s="267">
        <f t="shared" si="0"/>
        <v>2.25</v>
      </c>
    </row>
    <row r="76" spans="1:42" s="112" customFormat="1" ht="34.5" customHeight="1" hidden="1">
      <c r="A76" s="351">
        <v>63</v>
      </c>
      <c r="B76" s="226" t="s">
        <v>75</v>
      </c>
      <c r="C76" s="256">
        <f>Горш!F76</f>
        <v>0</v>
      </c>
      <c r="D76" s="257">
        <f>Горш!G76</f>
        <v>0</v>
      </c>
      <c r="E76" s="258">
        <f>Горш!H76</f>
        <v>0</v>
      </c>
      <c r="F76" s="262">
        <f>Дмитр!F76</f>
        <v>0</v>
      </c>
      <c r="G76" s="257">
        <f>Дмитр!G76</f>
        <v>0</v>
      </c>
      <c r="H76" s="258">
        <f>Дмитр!H76</f>
        <v>0</v>
      </c>
      <c r="I76" s="262">
        <f>'Жел.'!F76</f>
        <v>0</v>
      </c>
      <c r="J76" s="257">
        <f>'Жел.'!G76</f>
        <v>0</v>
      </c>
      <c r="K76" s="258">
        <f>'Жел.'!H76</f>
        <v>0</v>
      </c>
      <c r="L76" s="262">
        <f>'Золот.'!F76</f>
        <v>0</v>
      </c>
      <c r="M76" s="257">
        <f>'Золот.'!G76</f>
        <v>0</v>
      </c>
      <c r="N76" s="263">
        <f>'Золот.'!H76</f>
        <v>0</v>
      </c>
      <c r="O76" s="264">
        <f>'Кур.'!F76</f>
        <v>0</v>
      </c>
      <c r="P76" s="257">
        <f>'Кур.'!G76</f>
        <v>0</v>
      </c>
      <c r="Q76" s="258">
        <f>'Кур.'!H76</f>
        <v>0</v>
      </c>
      <c r="R76" s="262">
        <f>'Льг.'!F76</f>
        <v>0</v>
      </c>
      <c r="S76" s="257">
        <f>'Льг.'!G76</f>
        <v>0</v>
      </c>
      <c r="T76" s="263">
        <f>'Льг.'!H76</f>
        <v>0</v>
      </c>
      <c r="U76" s="264">
        <f>Обоян!F76</f>
        <v>0</v>
      </c>
      <c r="V76" s="257">
        <f>Обоян!G76</f>
        <v>0</v>
      </c>
      <c r="W76" s="258">
        <f>Обоян!H76</f>
        <v>0</v>
      </c>
      <c r="X76" s="262">
        <f>'Рыльск.'!F76</f>
        <v>0</v>
      </c>
      <c r="Y76" s="257">
        <f>'Рыльск.'!G76</f>
        <v>0</v>
      </c>
      <c r="Z76" s="263">
        <f>'Рыльск.'!H76</f>
        <v>0</v>
      </c>
      <c r="AA76" s="264">
        <f>Сов!F76</f>
        <v>0</v>
      </c>
      <c r="AB76" s="257">
        <f>Сов!G76</f>
        <v>0</v>
      </c>
      <c r="AC76" s="258">
        <f>Сов!H76</f>
        <v>0</v>
      </c>
      <c r="AD76" s="262">
        <f>Солнц!F76</f>
        <v>0</v>
      </c>
      <c r="AE76" s="340">
        <f>Солнц!G76</f>
        <v>0</v>
      </c>
      <c r="AF76" s="263">
        <f>Солнц!H76</f>
        <v>0</v>
      </c>
      <c r="AG76" s="262">
        <f>Судж!F76</f>
        <v>0</v>
      </c>
      <c r="AH76" s="257">
        <f>Судж!G76</f>
        <v>0</v>
      </c>
      <c r="AI76" s="263">
        <f>Судж!H76</f>
        <v>0</v>
      </c>
      <c r="AJ76" s="262">
        <f>Хомут!F76</f>
        <v>0</v>
      </c>
      <c r="AK76" s="257">
        <f>Хомут!G76</f>
        <v>0</v>
      </c>
      <c r="AL76" s="263">
        <f>Хомут!H76</f>
        <v>0</v>
      </c>
      <c r="AM76" s="264">
        <f>'Щигр.'!F76</f>
        <v>0</v>
      </c>
      <c r="AN76" s="257">
        <f>'Щигр.'!G76</f>
        <v>0</v>
      </c>
      <c r="AO76" s="337">
        <f>'Щигр.'!H76</f>
        <v>0</v>
      </c>
      <c r="AP76" s="267">
        <f aca="true" t="shared" si="1" ref="AP76:AP121">SUM(D76,G76,J76,M76,P76,S76,V76,Y76,AB76,AE76,AH76,AK76,AN76)</f>
        <v>0</v>
      </c>
    </row>
    <row r="77" spans="1:42" s="112" customFormat="1" ht="34.5" customHeight="1" hidden="1">
      <c r="A77" s="351">
        <v>64</v>
      </c>
      <c r="B77" s="226" t="s">
        <v>76</v>
      </c>
      <c r="C77" s="256">
        <f>Горш!F77</f>
        <v>0</v>
      </c>
      <c r="D77" s="257">
        <f>Горш!G77</f>
        <v>0</v>
      </c>
      <c r="E77" s="258">
        <f>Горш!H77</f>
        <v>0</v>
      </c>
      <c r="F77" s="262">
        <f>Дмитр!F77</f>
        <v>0</v>
      </c>
      <c r="G77" s="257">
        <f>Дмитр!G77</f>
        <v>0</v>
      </c>
      <c r="H77" s="258">
        <f>Дмитр!H77</f>
        <v>0</v>
      </c>
      <c r="I77" s="262">
        <f>'Жел.'!F77</f>
        <v>0</v>
      </c>
      <c r="J77" s="257">
        <f>'Жел.'!G77</f>
        <v>0</v>
      </c>
      <c r="K77" s="258">
        <f>'Жел.'!H77</f>
        <v>0</v>
      </c>
      <c r="L77" s="262">
        <f>'Золот.'!F77</f>
        <v>0</v>
      </c>
      <c r="M77" s="257">
        <f>'Золот.'!G77</f>
        <v>0</v>
      </c>
      <c r="N77" s="263">
        <f>'Золот.'!H77</f>
        <v>0</v>
      </c>
      <c r="O77" s="264">
        <f>'Кур.'!F77</f>
        <v>0</v>
      </c>
      <c r="P77" s="257">
        <f>'Кур.'!G77</f>
        <v>0</v>
      </c>
      <c r="Q77" s="258">
        <f>'Кур.'!H77</f>
        <v>0</v>
      </c>
      <c r="R77" s="262">
        <f>'Льг.'!F77</f>
        <v>0</v>
      </c>
      <c r="S77" s="257">
        <f>'Льг.'!G77</f>
        <v>0</v>
      </c>
      <c r="T77" s="263">
        <f>'Льг.'!H77</f>
        <v>0</v>
      </c>
      <c r="U77" s="264">
        <f>Обоян!F77</f>
        <v>0</v>
      </c>
      <c r="V77" s="257">
        <f>Обоян!G77</f>
        <v>0</v>
      </c>
      <c r="W77" s="258">
        <f>Обоян!H77</f>
        <v>0</v>
      </c>
      <c r="X77" s="262">
        <f>'Рыльск.'!F77</f>
        <v>0</v>
      </c>
      <c r="Y77" s="257">
        <f>'Рыльск.'!G77</f>
        <v>0</v>
      </c>
      <c r="Z77" s="263">
        <f>'Рыльск.'!H77</f>
        <v>0</v>
      </c>
      <c r="AA77" s="264">
        <f>Сов!F77</f>
        <v>0</v>
      </c>
      <c r="AB77" s="257">
        <f>Сов!G77</f>
        <v>0</v>
      </c>
      <c r="AC77" s="258">
        <f>Сов!H77</f>
        <v>0</v>
      </c>
      <c r="AD77" s="262">
        <f>Солнц!F77</f>
        <v>0</v>
      </c>
      <c r="AE77" s="340">
        <f>Солнц!G77</f>
        <v>0</v>
      </c>
      <c r="AF77" s="263">
        <f>Солнц!H77</f>
        <v>0</v>
      </c>
      <c r="AG77" s="262">
        <f>Судж!F77</f>
        <v>0</v>
      </c>
      <c r="AH77" s="257">
        <f>Судж!G77</f>
        <v>0</v>
      </c>
      <c r="AI77" s="263">
        <f>Судж!H77</f>
        <v>0</v>
      </c>
      <c r="AJ77" s="262">
        <f>Хомут!F77</f>
        <v>0</v>
      </c>
      <c r="AK77" s="257">
        <f>Хомут!G77</f>
        <v>0</v>
      </c>
      <c r="AL77" s="263">
        <f>Хомут!H77</f>
        <v>0</v>
      </c>
      <c r="AM77" s="264">
        <f>'Щигр.'!F77</f>
        <v>0</v>
      </c>
      <c r="AN77" s="257">
        <f>'Щигр.'!G77</f>
        <v>0</v>
      </c>
      <c r="AO77" s="337">
        <f>'Щигр.'!H77</f>
        <v>0</v>
      </c>
      <c r="AP77" s="267">
        <f t="shared" si="1"/>
        <v>0</v>
      </c>
    </row>
    <row r="78" spans="1:42" s="112" customFormat="1" ht="34.5" customHeight="1">
      <c r="A78" s="351">
        <v>65</v>
      </c>
      <c r="B78" s="226" t="s">
        <v>77</v>
      </c>
      <c r="C78" s="256">
        <f>Горш!F78</f>
        <v>0</v>
      </c>
      <c r="D78" s="257">
        <f>Горш!G78</f>
        <v>0</v>
      </c>
      <c r="E78" s="258">
        <f>Горш!H78</f>
        <v>0</v>
      </c>
      <c r="F78" s="262">
        <f>Дмитр!F78</f>
        <v>0</v>
      </c>
      <c r="G78" s="257">
        <f>Дмитр!G78</f>
        <v>0</v>
      </c>
      <c r="H78" s="258">
        <f>Дмитр!H78</f>
        <v>0</v>
      </c>
      <c r="I78" s="262">
        <f>'Жел.'!F78</f>
        <v>0</v>
      </c>
      <c r="J78" s="257">
        <f>'Жел.'!G78</f>
        <v>0</v>
      </c>
      <c r="K78" s="258">
        <f>'Жел.'!H78</f>
        <v>0</v>
      </c>
      <c r="L78" s="262">
        <f>'Золот.'!F78</f>
        <v>0</v>
      </c>
      <c r="M78" s="257">
        <f>'Золот.'!G78</f>
        <v>0</v>
      </c>
      <c r="N78" s="263">
        <f>'Золот.'!H78</f>
        <v>0</v>
      </c>
      <c r="O78" s="264">
        <f>'Кур.'!F78</f>
        <v>0</v>
      </c>
      <c r="P78" s="257">
        <f>'Кур.'!G78</f>
        <v>0</v>
      </c>
      <c r="Q78" s="258">
        <f>'Кур.'!H78</f>
        <v>0</v>
      </c>
      <c r="R78" s="262">
        <f>'Льг.'!F78</f>
        <v>0</v>
      </c>
      <c r="S78" s="257">
        <f>'Льг.'!G78</f>
        <v>0</v>
      </c>
      <c r="T78" s="263">
        <f>'Льг.'!H78</f>
        <v>0</v>
      </c>
      <c r="U78" s="264">
        <f>Обоян!F78</f>
        <v>0</v>
      </c>
      <c r="V78" s="257">
        <f>Обоян!G78</f>
        <v>0</v>
      </c>
      <c r="W78" s="258">
        <f>Обоян!H78</f>
        <v>0</v>
      </c>
      <c r="X78" s="262" t="str">
        <f>'Рыльск.'!F78</f>
        <v>0,1-0,15</v>
      </c>
      <c r="Y78" s="257">
        <f>'Рыльск.'!G78</f>
        <v>2.9</v>
      </c>
      <c r="Z78" s="263">
        <f>'Рыльск.'!H78</f>
        <v>40</v>
      </c>
      <c r="AA78" s="264">
        <f>Сов!F78</f>
        <v>0</v>
      </c>
      <c r="AB78" s="257">
        <f>Сов!G78</f>
        <v>0</v>
      </c>
      <c r="AC78" s="258">
        <f>Сов!H78</f>
        <v>0</v>
      </c>
      <c r="AD78" s="262">
        <f>Солнц!F78</f>
        <v>0</v>
      </c>
      <c r="AE78" s="340">
        <f>Солнц!G78</f>
        <v>0</v>
      </c>
      <c r="AF78" s="263">
        <f>Солнц!H78</f>
        <v>0</v>
      </c>
      <c r="AG78" s="262">
        <f>Судж!F78</f>
        <v>0</v>
      </c>
      <c r="AH78" s="257">
        <f>Судж!G78</f>
        <v>0</v>
      </c>
      <c r="AI78" s="263">
        <f>Судж!H78</f>
        <v>0</v>
      </c>
      <c r="AJ78" s="262">
        <f>Хомут!F78</f>
        <v>0</v>
      </c>
      <c r="AK78" s="257">
        <f>Хомут!G78</f>
        <v>0</v>
      </c>
      <c r="AL78" s="263">
        <f>Хомут!H78</f>
        <v>0</v>
      </c>
      <c r="AM78" s="264">
        <f>'Щигр.'!F78</f>
        <v>0</v>
      </c>
      <c r="AN78" s="257">
        <f>'Щигр.'!G78</f>
        <v>0</v>
      </c>
      <c r="AO78" s="337">
        <f>'Щигр.'!H78</f>
        <v>0</v>
      </c>
      <c r="AP78" s="267">
        <f t="shared" si="1"/>
        <v>2.9</v>
      </c>
    </row>
    <row r="79" spans="1:42" s="112" customFormat="1" ht="34.5" customHeight="1" hidden="1">
      <c r="A79" s="351">
        <v>66</v>
      </c>
      <c r="B79" s="226" t="s">
        <v>78</v>
      </c>
      <c r="C79" s="256">
        <f>Горш!F79</f>
        <v>0</v>
      </c>
      <c r="D79" s="257">
        <f>Горш!G79</f>
        <v>0</v>
      </c>
      <c r="E79" s="258">
        <f>Горш!H79</f>
        <v>0</v>
      </c>
      <c r="F79" s="262">
        <f>Дмитр!F79</f>
        <v>0</v>
      </c>
      <c r="G79" s="257">
        <f>Дмитр!G79</f>
        <v>0</v>
      </c>
      <c r="H79" s="258">
        <f>Дмитр!H79</f>
        <v>0</v>
      </c>
      <c r="I79" s="262">
        <f>'Жел.'!F79</f>
        <v>0</v>
      </c>
      <c r="J79" s="257">
        <f>'Жел.'!G79</f>
        <v>0</v>
      </c>
      <c r="K79" s="258">
        <f>'Жел.'!H79</f>
        <v>0</v>
      </c>
      <c r="L79" s="262">
        <f>'Золот.'!F79</f>
        <v>0</v>
      </c>
      <c r="M79" s="257">
        <f>'Золот.'!G79</f>
        <v>0</v>
      </c>
      <c r="N79" s="263">
        <f>'Золот.'!H79</f>
        <v>0</v>
      </c>
      <c r="O79" s="264">
        <f>'Кур.'!F79</f>
        <v>0</v>
      </c>
      <c r="P79" s="257">
        <f>'Кур.'!G79</f>
        <v>0</v>
      </c>
      <c r="Q79" s="258">
        <f>'Кур.'!H79</f>
        <v>0</v>
      </c>
      <c r="R79" s="262">
        <f>'Льг.'!F79</f>
        <v>0</v>
      </c>
      <c r="S79" s="257">
        <f>'Льг.'!G79</f>
        <v>0</v>
      </c>
      <c r="T79" s="263">
        <f>'Льг.'!H79</f>
        <v>0</v>
      </c>
      <c r="U79" s="264">
        <f>Обоян!F79</f>
        <v>0</v>
      </c>
      <c r="V79" s="257">
        <f>Обоян!G79</f>
        <v>0</v>
      </c>
      <c r="W79" s="258">
        <f>Обоян!H79</f>
        <v>0</v>
      </c>
      <c r="X79" s="262">
        <f>'Рыльск.'!F79</f>
        <v>0</v>
      </c>
      <c r="Y79" s="257">
        <f>'Рыльск.'!G79</f>
        <v>0</v>
      </c>
      <c r="Z79" s="263">
        <f>'Рыльск.'!H79</f>
        <v>0</v>
      </c>
      <c r="AA79" s="264">
        <f>Сов!F79</f>
        <v>0</v>
      </c>
      <c r="AB79" s="257">
        <f>Сов!G79</f>
        <v>0</v>
      </c>
      <c r="AC79" s="258">
        <f>Сов!H79</f>
        <v>0</v>
      </c>
      <c r="AD79" s="262">
        <f>Солнц!F79</f>
        <v>0</v>
      </c>
      <c r="AE79" s="340">
        <f>Солнц!G79</f>
        <v>0</v>
      </c>
      <c r="AF79" s="263">
        <f>Солнц!H79</f>
        <v>0</v>
      </c>
      <c r="AG79" s="262">
        <f>Судж!F79</f>
        <v>0</v>
      </c>
      <c r="AH79" s="257">
        <f>Судж!G79</f>
        <v>0</v>
      </c>
      <c r="AI79" s="263">
        <f>Судж!H79</f>
        <v>0</v>
      </c>
      <c r="AJ79" s="262">
        <f>Хомут!F79</f>
        <v>0</v>
      </c>
      <c r="AK79" s="257">
        <f>Хомут!G79</f>
        <v>0</v>
      </c>
      <c r="AL79" s="263">
        <f>Хомут!H79</f>
        <v>0</v>
      </c>
      <c r="AM79" s="264">
        <f>'Щигр.'!F79</f>
        <v>0</v>
      </c>
      <c r="AN79" s="257">
        <f>'Щигр.'!G79</f>
        <v>0</v>
      </c>
      <c r="AO79" s="337">
        <f>'Щигр.'!H79</f>
        <v>0</v>
      </c>
      <c r="AP79" s="267">
        <f t="shared" si="1"/>
        <v>0</v>
      </c>
    </row>
    <row r="80" spans="1:42" s="112" customFormat="1" ht="34.5" customHeight="1" hidden="1">
      <c r="A80" s="351">
        <v>67</v>
      </c>
      <c r="B80" s="226" t="s">
        <v>209</v>
      </c>
      <c r="C80" s="256">
        <f>Горш!F80</f>
        <v>0</v>
      </c>
      <c r="D80" s="257">
        <f>Горш!G80</f>
        <v>0</v>
      </c>
      <c r="E80" s="258">
        <f>Горш!H80</f>
        <v>0</v>
      </c>
      <c r="F80" s="262">
        <f>Дмитр!F80</f>
        <v>0</v>
      </c>
      <c r="G80" s="257">
        <f>Дмитр!G80</f>
        <v>0</v>
      </c>
      <c r="H80" s="258">
        <f>Дмитр!H80</f>
        <v>0</v>
      </c>
      <c r="I80" s="262">
        <f>'Жел.'!F80</f>
        <v>0</v>
      </c>
      <c r="J80" s="257">
        <f>'Жел.'!G80</f>
        <v>0</v>
      </c>
      <c r="K80" s="258">
        <f>'Жел.'!H80</f>
        <v>0</v>
      </c>
      <c r="L80" s="262">
        <f>'Золот.'!F80</f>
        <v>0</v>
      </c>
      <c r="M80" s="257">
        <f>'Золот.'!G80</f>
        <v>0</v>
      </c>
      <c r="N80" s="263">
        <f>'Золот.'!H80</f>
        <v>0</v>
      </c>
      <c r="O80" s="264">
        <f>'Кур.'!F80</f>
        <v>0</v>
      </c>
      <c r="P80" s="257">
        <f>'Кур.'!G80</f>
        <v>0</v>
      </c>
      <c r="Q80" s="258">
        <f>'Кур.'!H80</f>
        <v>0</v>
      </c>
      <c r="R80" s="262">
        <f>'Льг.'!F80</f>
        <v>0</v>
      </c>
      <c r="S80" s="257">
        <f>'Льг.'!G80</f>
        <v>0</v>
      </c>
      <c r="T80" s="263">
        <f>'Льг.'!H80</f>
        <v>0</v>
      </c>
      <c r="U80" s="264">
        <f>Обоян!F80</f>
        <v>0</v>
      </c>
      <c r="V80" s="257">
        <f>Обоян!G80</f>
        <v>0</v>
      </c>
      <c r="W80" s="258">
        <f>Обоян!H80</f>
        <v>0</v>
      </c>
      <c r="X80" s="262">
        <f>'Рыльск.'!F80</f>
        <v>0</v>
      </c>
      <c r="Y80" s="257">
        <f>'Рыльск.'!G80</f>
        <v>0</v>
      </c>
      <c r="Z80" s="263">
        <f>'Рыльск.'!H80</f>
        <v>0</v>
      </c>
      <c r="AA80" s="264">
        <f>Сов!F80</f>
        <v>0</v>
      </c>
      <c r="AB80" s="257">
        <f>Сов!G80</f>
        <v>0</v>
      </c>
      <c r="AC80" s="258">
        <f>Сов!H80</f>
        <v>0</v>
      </c>
      <c r="AD80" s="262">
        <f>Солнц!F80</f>
        <v>0</v>
      </c>
      <c r="AE80" s="340">
        <f>Солнц!G80</f>
        <v>0</v>
      </c>
      <c r="AF80" s="263">
        <f>Солнц!H80</f>
        <v>0</v>
      </c>
      <c r="AG80" s="262">
        <f>Судж!F80</f>
        <v>0</v>
      </c>
      <c r="AH80" s="257">
        <f>Судж!G80</f>
        <v>0</v>
      </c>
      <c r="AI80" s="263">
        <f>Судж!H80</f>
        <v>0</v>
      </c>
      <c r="AJ80" s="262">
        <f>Хомут!F80</f>
        <v>0</v>
      </c>
      <c r="AK80" s="257">
        <f>Хомут!G80</f>
        <v>0</v>
      </c>
      <c r="AL80" s="263">
        <f>Хомут!H80</f>
        <v>0</v>
      </c>
      <c r="AM80" s="264">
        <f>'Щигр.'!F80</f>
        <v>0</v>
      </c>
      <c r="AN80" s="257">
        <f>'Щигр.'!G80</f>
        <v>0</v>
      </c>
      <c r="AO80" s="337">
        <f>'Щигр.'!H80</f>
        <v>0</v>
      </c>
      <c r="AP80" s="267">
        <f t="shared" si="1"/>
        <v>0</v>
      </c>
    </row>
    <row r="81" spans="1:42" s="112" customFormat="1" ht="34.5" customHeight="1" hidden="1">
      <c r="A81" s="351">
        <v>68</v>
      </c>
      <c r="B81" s="226" t="s">
        <v>80</v>
      </c>
      <c r="C81" s="256">
        <f>Горш!F81</f>
        <v>0</v>
      </c>
      <c r="D81" s="257">
        <f>Горш!G81</f>
        <v>0</v>
      </c>
      <c r="E81" s="258">
        <f>Горш!H81</f>
        <v>0</v>
      </c>
      <c r="F81" s="262">
        <f>Дмитр!F81</f>
        <v>0</v>
      </c>
      <c r="G81" s="257">
        <f>Дмитр!G81</f>
        <v>0</v>
      </c>
      <c r="H81" s="258">
        <f>Дмитр!H81</f>
        <v>0</v>
      </c>
      <c r="I81" s="262">
        <f>'Жел.'!F81</f>
        <v>0</v>
      </c>
      <c r="J81" s="257">
        <f>'Жел.'!G81</f>
        <v>0</v>
      </c>
      <c r="K81" s="258">
        <f>'Жел.'!H81</f>
        <v>0</v>
      </c>
      <c r="L81" s="262">
        <f>'Золот.'!F81</f>
        <v>0</v>
      </c>
      <c r="M81" s="257">
        <f>'Золот.'!G81</f>
        <v>0</v>
      </c>
      <c r="N81" s="263">
        <f>'Золот.'!H81</f>
        <v>0</v>
      </c>
      <c r="O81" s="264">
        <f>'Кур.'!F81</f>
        <v>0</v>
      </c>
      <c r="P81" s="257">
        <f>'Кур.'!G81</f>
        <v>0</v>
      </c>
      <c r="Q81" s="258">
        <f>'Кур.'!H81</f>
        <v>0</v>
      </c>
      <c r="R81" s="262">
        <f>'Льг.'!F81</f>
        <v>0</v>
      </c>
      <c r="S81" s="257">
        <f>'Льг.'!G81</f>
        <v>0</v>
      </c>
      <c r="T81" s="263">
        <f>'Льг.'!H81</f>
        <v>0</v>
      </c>
      <c r="U81" s="264">
        <f>Обоян!F81</f>
        <v>0</v>
      </c>
      <c r="V81" s="257">
        <f>Обоян!G81</f>
        <v>0</v>
      </c>
      <c r="W81" s="258">
        <f>Обоян!H81</f>
        <v>0</v>
      </c>
      <c r="X81" s="262">
        <f>'Рыльск.'!F81</f>
        <v>0</v>
      </c>
      <c r="Y81" s="257">
        <f>'Рыльск.'!G81</f>
        <v>0</v>
      </c>
      <c r="Z81" s="263">
        <f>'Рыльск.'!H81</f>
        <v>0</v>
      </c>
      <c r="AA81" s="264">
        <f>Сов!F81</f>
        <v>0</v>
      </c>
      <c r="AB81" s="257">
        <f>Сов!G81</f>
        <v>0</v>
      </c>
      <c r="AC81" s="258">
        <f>Сов!H81</f>
        <v>0</v>
      </c>
      <c r="AD81" s="262">
        <f>Солнц!F81</f>
        <v>0</v>
      </c>
      <c r="AE81" s="340">
        <f>Солнц!G81</f>
        <v>0</v>
      </c>
      <c r="AF81" s="263">
        <f>Солнц!H81</f>
        <v>0</v>
      </c>
      <c r="AG81" s="262">
        <f>Судж!F81</f>
        <v>0</v>
      </c>
      <c r="AH81" s="257">
        <f>Судж!G81</f>
        <v>0</v>
      </c>
      <c r="AI81" s="263">
        <f>Судж!H81</f>
        <v>0</v>
      </c>
      <c r="AJ81" s="262">
        <f>Хомут!F81</f>
        <v>0</v>
      </c>
      <c r="AK81" s="257">
        <f>Хомут!G81</f>
        <v>0</v>
      </c>
      <c r="AL81" s="263">
        <f>Хомут!H81</f>
        <v>0</v>
      </c>
      <c r="AM81" s="264">
        <f>'Щигр.'!F81</f>
        <v>0</v>
      </c>
      <c r="AN81" s="257">
        <f>'Щигр.'!G81</f>
        <v>0</v>
      </c>
      <c r="AO81" s="337">
        <f>'Щигр.'!H81</f>
        <v>0</v>
      </c>
      <c r="AP81" s="267">
        <f t="shared" si="1"/>
        <v>0</v>
      </c>
    </row>
    <row r="82" spans="1:42" s="112" customFormat="1" ht="34.5" customHeight="1" hidden="1">
      <c r="A82" s="351">
        <v>69</v>
      </c>
      <c r="B82" s="226" t="s">
        <v>81</v>
      </c>
      <c r="C82" s="256">
        <f>Горш!F82</f>
        <v>0</v>
      </c>
      <c r="D82" s="257">
        <f>Горш!G82</f>
        <v>0</v>
      </c>
      <c r="E82" s="258">
        <f>Горш!H82</f>
        <v>0</v>
      </c>
      <c r="F82" s="262">
        <f>Дмитр!F82</f>
        <v>0</v>
      </c>
      <c r="G82" s="257">
        <f>Дмитр!G82</f>
        <v>0</v>
      </c>
      <c r="H82" s="258">
        <f>Дмитр!H82</f>
        <v>0</v>
      </c>
      <c r="I82" s="262">
        <f>'Жел.'!F82</f>
        <v>0</v>
      </c>
      <c r="J82" s="257">
        <f>'Жел.'!G82</f>
        <v>0</v>
      </c>
      <c r="K82" s="258">
        <f>'Жел.'!H82</f>
        <v>0</v>
      </c>
      <c r="L82" s="262">
        <f>'Золот.'!F82</f>
        <v>0</v>
      </c>
      <c r="M82" s="257">
        <f>'Золот.'!G82</f>
        <v>0</v>
      </c>
      <c r="N82" s="263">
        <f>'Золот.'!H82</f>
        <v>0</v>
      </c>
      <c r="O82" s="264">
        <f>'Кур.'!F82</f>
        <v>0</v>
      </c>
      <c r="P82" s="257">
        <f>'Кур.'!G82</f>
        <v>0</v>
      </c>
      <c r="Q82" s="258">
        <f>'Кур.'!H82</f>
        <v>0</v>
      </c>
      <c r="R82" s="262">
        <f>'Льг.'!F82</f>
        <v>0</v>
      </c>
      <c r="S82" s="257">
        <f>'Льг.'!G82</f>
        <v>0</v>
      </c>
      <c r="T82" s="263">
        <f>'Льг.'!H82</f>
        <v>0</v>
      </c>
      <c r="U82" s="264">
        <f>Обоян!F82</f>
        <v>0</v>
      </c>
      <c r="V82" s="257">
        <f>Обоян!G82</f>
        <v>0</v>
      </c>
      <c r="W82" s="258">
        <f>Обоян!H82</f>
        <v>0</v>
      </c>
      <c r="X82" s="262">
        <f>'Рыльск.'!F82</f>
        <v>0</v>
      </c>
      <c r="Y82" s="257">
        <f>'Рыльск.'!G82</f>
        <v>0</v>
      </c>
      <c r="Z82" s="263">
        <f>'Рыльск.'!H82</f>
        <v>0</v>
      </c>
      <c r="AA82" s="264">
        <f>Сов!F82</f>
        <v>0</v>
      </c>
      <c r="AB82" s="257">
        <f>Сов!G82</f>
        <v>0</v>
      </c>
      <c r="AC82" s="258">
        <f>Сов!H82</f>
        <v>0</v>
      </c>
      <c r="AD82" s="262">
        <f>Солнц!F82</f>
        <v>0</v>
      </c>
      <c r="AE82" s="340">
        <f>Солнц!G82</f>
        <v>0</v>
      </c>
      <c r="AF82" s="263">
        <f>Солнц!H82</f>
        <v>0</v>
      </c>
      <c r="AG82" s="262">
        <f>Судж!F82</f>
        <v>0</v>
      </c>
      <c r="AH82" s="257">
        <f>Судж!G82</f>
        <v>0</v>
      </c>
      <c r="AI82" s="263">
        <f>Судж!H82</f>
        <v>0</v>
      </c>
      <c r="AJ82" s="262">
        <f>Хомут!F82</f>
        <v>0</v>
      </c>
      <c r="AK82" s="257">
        <f>Хомут!G82</f>
        <v>0</v>
      </c>
      <c r="AL82" s="263">
        <f>Хомут!H82</f>
        <v>0</v>
      </c>
      <c r="AM82" s="264">
        <f>'Щигр.'!F82</f>
        <v>0</v>
      </c>
      <c r="AN82" s="257">
        <f>'Щигр.'!G82</f>
        <v>0</v>
      </c>
      <c r="AO82" s="337">
        <f>'Щигр.'!H82</f>
        <v>0</v>
      </c>
      <c r="AP82" s="267">
        <f t="shared" si="1"/>
        <v>0</v>
      </c>
    </row>
    <row r="83" spans="1:42" s="112" customFormat="1" ht="34.5" customHeight="1" hidden="1">
      <c r="A83" s="351">
        <v>70</v>
      </c>
      <c r="B83" s="226" t="s">
        <v>82</v>
      </c>
      <c r="C83" s="256">
        <f>Горш!F83</f>
        <v>0</v>
      </c>
      <c r="D83" s="257">
        <f>Горш!G83</f>
        <v>0</v>
      </c>
      <c r="E83" s="258">
        <f>Горш!H83</f>
        <v>0</v>
      </c>
      <c r="F83" s="262">
        <f>Дмитр!F83</f>
        <v>0</v>
      </c>
      <c r="G83" s="257">
        <f>Дмитр!G83</f>
        <v>0</v>
      </c>
      <c r="H83" s="258">
        <f>Дмитр!H83</f>
        <v>0</v>
      </c>
      <c r="I83" s="262">
        <f>'Жел.'!F83</f>
        <v>0</v>
      </c>
      <c r="J83" s="257">
        <f>'Жел.'!G83</f>
        <v>0</v>
      </c>
      <c r="K83" s="258">
        <f>'Жел.'!H83</f>
        <v>0</v>
      </c>
      <c r="L83" s="262">
        <f>'Золот.'!F83</f>
        <v>0</v>
      </c>
      <c r="M83" s="257">
        <f>'Золот.'!G83</f>
        <v>0</v>
      </c>
      <c r="N83" s="263">
        <f>'Золот.'!H83</f>
        <v>0</v>
      </c>
      <c r="O83" s="264">
        <f>'Кур.'!F83</f>
        <v>0</v>
      </c>
      <c r="P83" s="257">
        <f>'Кур.'!G83</f>
        <v>0</v>
      </c>
      <c r="Q83" s="258">
        <f>'Кур.'!H83</f>
        <v>0</v>
      </c>
      <c r="R83" s="262">
        <f>'Льг.'!F83</f>
        <v>0</v>
      </c>
      <c r="S83" s="257">
        <f>'Льг.'!G83</f>
        <v>0</v>
      </c>
      <c r="T83" s="263">
        <f>'Льг.'!H83</f>
        <v>0</v>
      </c>
      <c r="U83" s="264">
        <f>Обоян!F83</f>
        <v>0</v>
      </c>
      <c r="V83" s="257">
        <f>Обоян!G83</f>
        <v>0</v>
      </c>
      <c r="W83" s="258">
        <f>Обоян!H83</f>
        <v>0</v>
      </c>
      <c r="X83" s="262">
        <f>'Рыльск.'!F83</f>
        <v>0</v>
      </c>
      <c r="Y83" s="257">
        <f>'Рыльск.'!G83</f>
        <v>0</v>
      </c>
      <c r="Z83" s="263">
        <f>'Рыльск.'!H83</f>
        <v>0</v>
      </c>
      <c r="AA83" s="264">
        <f>Сов!F83</f>
        <v>0</v>
      </c>
      <c r="AB83" s="257">
        <f>Сов!G83</f>
        <v>0</v>
      </c>
      <c r="AC83" s="258">
        <f>Сов!H83</f>
        <v>0</v>
      </c>
      <c r="AD83" s="262">
        <f>Солнц!F83</f>
        <v>0</v>
      </c>
      <c r="AE83" s="340">
        <f>Солнц!G83</f>
        <v>0</v>
      </c>
      <c r="AF83" s="263">
        <f>Солнц!H83</f>
        <v>0</v>
      </c>
      <c r="AG83" s="262">
        <f>Судж!F83</f>
        <v>0</v>
      </c>
      <c r="AH83" s="257">
        <f>Судж!G83</f>
        <v>0</v>
      </c>
      <c r="AI83" s="263">
        <f>Судж!H83</f>
        <v>0</v>
      </c>
      <c r="AJ83" s="262">
        <f>Хомут!F83</f>
        <v>0</v>
      </c>
      <c r="AK83" s="257">
        <f>Хомут!G83</f>
        <v>0</v>
      </c>
      <c r="AL83" s="263">
        <f>Хомут!H83</f>
        <v>0</v>
      </c>
      <c r="AM83" s="264">
        <f>'Щигр.'!F83</f>
        <v>0</v>
      </c>
      <c r="AN83" s="257">
        <f>'Щигр.'!G83</f>
        <v>0</v>
      </c>
      <c r="AO83" s="337">
        <f>'Щигр.'!H83</f>
        <v>0</v>
      </c>
      <c r="AP83" s="267">
        <f t="shared" si="1"/>
        <v>0</v>
      </c>
    </row>
    <row r="84" spans="1:42" s="112" customFormat="1" ht="34.5" customHeight="1" hidden="1">
      <c r="A84" s="351">
        <v>71</v>
      </c>
      <c r="B84" s="226" t="s">
        <v>178</v>
      </c>
      <c r="C84" s="256">
        <f>Горш!F84</f>
        <v>0</v>
      </c>
      <c r="D84" s="257">
        <f>Горш!G84</f>
        <v>0</v>
      </c>
      <c r="E84" s="258">
        <f>Горш!H84</f>
        <v>0</v>
      </c>
      <c r="F84" s="262">
        <f>Дмитр!F84</f>
        <v>0</v>
      </c>
      <c r="G84" s="257">
        <f>Дмитр!G84</f>
        <v>0</v>
      </c>
      <c r="H84" s="258">
        <f>Дмитр!H84</f>
        <v>0</v>
      </c>
      <c r="I84" s="262">
        <f>'Жел.'!F84</f>
        <v>0</v>
      </c>
      <c r="J84" s="257">
        <f>'Жел.'!G84</f>
        <v>0</v>
      </c>
      <c r="K84" s="258">
        <f>'Жел.'!H84</f>
        <v>0</v>
      </c>
      <c r="L84" s="262">
        <f>'Золот.'!F84</f>
        <v>0</v>
      </c>
      <c r="M84" s="257">
        <f>'Золот.'!G84</f>
        <v>0</v>
      </c>
      <c r="N84" s="263">
        <f>'Золот.'!H84</f>
        <v>0</v>
      </c>
      <c r="O84" s="264">
        <f>'Кур.'!F84</f>
        <v>0</v>
      </c>
      <c r="P84" s="257">
        <f>'Кур.'!G84</f>
        <v>0</v>
      </c>
      <c r="Q84" s="258">
        <f>'Кур.'!H84</f>
        <v>0</v>
      </c>
      <c r="R84" s="262">
        <f>'Льг.'!F84</f>
        <v>0</v>
      </c>
      <c r="S84" s="257">
        <f>'Льг.'!G84</f>
        <v>0</v>
      </c>
      <c r="T84" s="263">
        <f>'Льг.'!H84</f>
        <v>0</v>
      </c>
      <c r="U84" s="264">
        <f>Обоян!F84</f>
        <v>0</v>
      </c>
      <c r="V84" s="257">
        <f>Обоян!G84</f>
        <v>0</v>
      </c>
      <c r="W84" s="258">
        <f>Обоян!H84</f>
        <v>0</v>
      </c>
      <c r="X84" s="262">
        <f>'Рыльск.'!F84</f>
        <v>0</v>
      </c>
      <c r="Y84" s="257">
        <f>'Рыльск.'!G84</f>
        <v>0</v>
      </c>
      <c r="Z84" s="263">
        <f>'Рыльск.'!H84</f>
        <v>0</v>
      </c>
      <c r="AA84" s="264">
        <f>Сов!F84</f>
        <v>0</v>
      </c>
      <c r="AB84" s="257">
        <f>Сов!G84</f>
        <v>0</v>
      </c>
      <c r="AC84" s="258">
        <f>Сов!H84</f>
        <v>0</v>
      </c>
      <c r="AD84" s="262">
        <f>Солнц!F84</f>
        <v>0</v>
      </c>
      <c r="AE84" s="340">
        <f>Солнц!G84</f>
        <v>0</v>
      </c>
      <c r="AF84" s="263">
        <f>Солнц!H84</f>
        <v>0</v>
      </c>
      <c r="AG84" s="262">
        <f>Судж!F84</f>
        <v>0</v>
      </c>
      <c r="AH84" s="257">
        <f>Судж!G84</f>
        <v>0</v>
      </c>
      <c r="AI84" s="263">
        <f>Судж!H84</f>
        <v>0</v>
      </c>
      <c r="AJ84" s="262">
        <f>Хомут!F84</f>
        <v>0</v>
      </c>
      <c r="AK84" s="257">
        <f>Хомут!G84</f>
        <v>0</v>
      </c>
      <c r="AL84" s="263">
        <f>Хомут!H84</f>
        <v>0</v>
      </c>
      <c r="AM84" s="264">
        <f>'Щигр.'!F84</f>
        <v>0</v>
      </c>
      <c r="AN84" s="257">
        <f>'Щигр.'!G84</f>
        <v>0</v>
      </c>
      <c r="AO84" s="337">
        <f>'Щигр.'!H84</f>
        <v>0</v>
      </c>
      <c r="AP84" s="267">
        <f t="shared" si="1"/>
        <v>0</v>
      </c>
    </row>
    <row r="85" spans="1:42" s="112" customFormat="1" ht="34.5" customHeight="1" hidden="1">
      <c r="A85" s="351">
        <v>72</v>
      </c>
      <c r="B85" s="226" t="s">
        <v>84</v>
      </c>
      <c r="C85" s="256">
        <f>Горш!F85</f>
        <v>0</v>
      </c>
      <c r="D85" s="257">
        <f>Горш!G85</f>
        <v>0</v>
      </c>
      <c r="E85" s="258">
        <f>Горш!H85</f>
        <v>0</v>
      </c>
      <c r="F85" s="262">
        <f>Дмитр!F85</f>
        <v>0</v>
      </c>
      <c r="G85" s="257">
        <f>Дмитр!G85</f>
        <v>0</v>
      </c>
      <c r="H85" s="258">
        <f>Дмитр!H85</f>
        <v>0</v>
      </c>
      <c r="I85" s="262">
        <f>'Жел.'!F85</f>
        <v>0</v>
      </c>
      <c r="J85" s="257">
        <f>'Жел.'!G85</f>
        <v>0</v>
      </c>
      <c r="K85" s="258">
        <f>'Жел.'!H85</f>
        <v>0</v>
      </c>
      <c r="L85" s="262">
        <f>'Золот.'!F85</f>
        <v>0</v>
      </c>
      <c r="M85" s="257">
        <f>'Золот.'!G85</f>
        <v>0</v>
      </c>
      <c r="N85" s="263">
        <f>'Золот.'!H85</f>
        <v>0</v>
      </c>
      <c r="O85" s="264">
        <f>'Кур.'!F85</f>
        <v>0</v>
      </c>
      <c r="P85" s="257">
        <f>'Кур.'!G85</f>
        <v>0</v>
      </c>
      <c r="Q85" s="258">
        <f>'Кур.'!H85</f>
        <v>0</v>
      </c>
      <c r="R85" s="262">
        <f>'Льг.'!F85</f>
        <v>0</v>
      </c>
      <c r="S85" s="257">
        <f>'Льг.'!G85</f>
        <v>0</v>
      </c>
      <c r="T85" s="263">
        <f>'Льг.'!H85</f>
        <v>0</v>
      </c>
      <c r="U85" s="264">
        <f>Обоян!F85</f>
        <v>0</v>
      </c>
      <c r="V85" s="257">
        <f>Обоян!G85</f>
        <v>0</v>
      </c>
      <c r="W85" s="258">
        <f>Обоян!H85</f>
        <v>0</v>
      </c>
      <c r="X85" s="262">
        <f>'Рыльск.'!F85</f>
        <v>0</v>
      </c>
      <c r="Y85" s="257">
        <f>'Рыльск.'!G85</f>
        <v>0</v>
      </c>
      <c r="Z85" s="263">
        <f>'Рыльск.'!H85</f>
        <v>0</v>
      </c>
      <c r="AA85" s="264">
        <f>Сов!F85</f>
        <v>0</v>
      </c>
      <c r="AB85" s="257">
        <f>Сов!G85</f>
        <v>0</v>
      </c>
      <c r="AC85" s="258">
        <f>Сов!H85</f>
        <v>0</v>
      </c>
      <c r="AD85" s="262">
        <f>Солнц!F85</f>
        <v>0</v>
      </c>
      <c r="AE85" s="340">
        <f>Солнц!G85</f>
        <v>0</v>
      </c>
      <c r="AF85" s="263">
        <f>Солнц!H85</f>
        <v>0</v>
      </c>
      <c r="AG85" s="262">
        <f>Судж!F85</f>
        <v>0</v>
      </c>
      <c r="AH85" s="257">
        <f>Судж!G85</f>
        <v>0</v>
      </c>
      <c r="AI85" s="263">
        <f>Судж!H85</f>
        <v>0</v>
      </c>
      <c r="AJ85" s="262">
        <f>Хомут!F85</f>
        <v>0</v>
      </c>
      <c r="AK85" s="257">
        <f>Хомут!G85</f>
        <v>0</v>
      </c>
      <c r="AL85" s="263">
        <f>Хомут!H85</f>
        <v>0</v>
      </c>
      <c r="AM85" s="264">
        <f>'Щигр.'!F85</f>
        <v>0</v>
      </c>
      <c r="AN85" s="257">
        <f>'Щигр.'!G85</f>
        <v>0</v>
      </c>
      <c r="AO85" s="337">
        <f>'Щигр.'!H85</f>
        <v>0</v>
      </c>
      <c r="AP85" s="267">
        <f t="shared" si="1"/>
        <v>0</v>
      </c>
    </row>
    <row r="86" spans="1:42" s="112" customFormat="1" ht="34.5" customHeight="1" hidden="1">
      <c r="A86" s="351">
        <v>73</v>
      </c>
      <c r="B86" s="226" t="s">
        <v>85</v>
      </c>
      <c r="C86" s="256">
        <f>Горш!F86</f>
        <v>0</v>
      </c>
      <c r="D86" s="257">
        <f>Горш!G86</f>
        <v>0</v>
      </c>
      <c r="E86" s="258">
        <f>Горш!H86</f>
        <v>0</v>
      </c>
      <c r="F86" s="262">
        <f>Дмитр!F86</f>
        <v>0</v>
      </c>
      <c r="G86" s="257">
        <f>Дмитр!G86</f>
        <v>0</v>
      </c>
      <c r="H86" s="258">
        <f>Дмитр!H86</f>
        <v>0</v>
      </c>
      <c r="I86" s="262">
        <f>'Жел.'!F86</f>
        <v>0</v>
      </c>
      <c r="J86" s="257">
        <f>'Жел.'!G86</f>
        <v>0</v>
      </c>
      <c r="K86" s="258">
        <f>'Жел.'!H86</f>
        <v>0</v>
      </c>
      <c r="L86" s="262">
        <f>'Золот.'!F86</f>
        <v>0</v>
      </c>
      <c r="M86" s="257">
        <f>'Золот.'!G86</f>
        <v>0</v>
      </c>
      <c r="N86" s="263">
        <f>'Золот.'!H86</f>
        <v>0</v>
      </c>
      <c r="O86" s="264">
        <f>'Кур.'!F86</f>
        <v>0</v>
      </c>
      <c r="P86" s="257">
        <f>'Кур.'!G86</f>
        <v>0</v>
      </c>
      <c r="Q86" s="258">
        <f>'Кур.'!H86</f>
        <v>0</v>
      </c>
      <c r="R86" s="262">
        <f>'Льг.'!F86</f>
        <v>0</v>
      </c>
      <c r="S86" s="257">
        <f>'Льг.'!G86</f>
        <v>0</v>
      </c>
      <c r="T86" s="263">
        <f>'Льг.'!H86</f>
        <v>0</v>
      </c>
      <c r="U86" s="264">
        <f>Обоян!F86</f>
        <v>0</v>
      </c>
      <c r="V86" s="257">
        <f>Обоян!G86</f>
        <v>0</v>
      </c>
      <c r="W86" s="258">
        <f>Обоян!H86</f>
        <v>0</v>
      </c>
      <c r="X86" s="262">
        <f>'Рыльск.'!F86</f>
        <v>0</v>
      </c>
      <c r="Y86" s="257">
        <f>'Рыльск.'!G86</f>
        <v>0</v>
      </c>
      <c r="Z86" s="263">
        <f>'Рыльск.'!H86</f>
        <v>0</v>
      </c>
      <c r="AA86" s="264">
        <f>Сов!F86</f>
        <v>0</v>
      </c>
      <c r="AB86" s="257">
        <f>Сов!G86</f>
        <v>0</v>
      </c>
      <c r="AC86" s="258">
        <f>Сов!H86</f>
        <v>0</v>
      </c>
      <c r="AD86" s="262">
        <f>Солнц!F86</f>
        <v>0</v>
      </c>
      <c r="AE86" s="340">
        <f>Солнц!G86</f>
        <v>0</v>
      </c>
      <c r="AF86" s="263">
        <f>Солнц!H86</f>
        <v>0</v>
      </c>
      <c r="AG86" s="262">
        <f>Судж!F86</f>
        <v>0</v>
      </c>
      <c r="AH86" s="257">
        <f>Судж!G86</f>
        <v>0</v>
      </c>
      <c r="AI86" s="263">
        <f>Судж!H86</f>
        <v>0</v>
      </c>
      <c r="AJ86" s="262">
        <f>Хомут!F86</f>
        <v>0</v>
      </c>
      <c r="AK86" s="257">
        <f>Хомут!G86</f>
        <v>0</v>
      </c>
      <c r="AL86" s="263">
        <f>Хомут!H86</f>
        <v>0</v>
      </c>
      <c r="AM86" s="264">
        <f>'Щигр.'!F86</f>
        <v>0</v>
      </c>
      <c r="AN86" s="257">
        <f>'Щигр.'!G86</f>
        <v>0</v>
      </c>
      <c r="AO86" s="337">
        <f>'Щигр.'!H86</f>
        <v>0</v>
      </c>
      <c r="AP86" s="267">
        <f t="shared" si="1"/>
        <v>0</v>
      </c>
    </row>
    <row r="87" spans="1:42" s="112" customFormat="1" ht="34.5" customHeight="1" hidden="1">
      <c r="A87" s="351">
        <v>74</v>
      </c>
      <c r="B87" s="226" t="s">
        <v>86</v>
      </c>
      <c r="C87" s="256">
        <f>Горш!F87</f>
        <v>0</v>
      </c>
      <c r="D87" s="257">
        <f>Горш!G87</f>
        <v>0</v>
      </c>
      <c r="E87" s="258">
        <f>Горш!H87</f>
        <v>0</v>
      </c>
      <c r="F87" s="262">
        <f>Дмитр!F87</f>
        <v>0</v>
      </c>
      <c r="G87" s="257">
        <f>Дмитр!G87</f>
        <v>0</v>
      </c>
      <c r="H87" s="258">
        <f>Дмитр!H87</f>
        <v>0</v>
      </c>
      <c r="I87" s="262">
        <f>'Жел.'!F87</f>
        <v>0</v>
      </c>
      <c r="J87" s="257">
        <f>'Жел.'!G87</f>
        <v>0</v>
      </c>
      <c r="K87" s="258">
        <f>'Жел.'!H87</f>
        <v>0</v>
      </c>
      <c r="L87" s="262">
        <f>'Золот.'!F87</f>
        <v>0</v>
      </c>
      <c r="M87" s="257">
        <f>'Золот.'!G87</f>
        <v>0</v>
      </c>
      <c r="N87" s="263">
        <f>'Золот.'!H87</f>
        <v>0</v>
      </c>
      <c r="O87" s="264">
        <f>'Кур.'!F87</f>
        <v>0</v>
      </c>
      <c r="P87" s="257">
        <f>'Кур.'!G87</f>
        <v>0</v>
      </c>
      <c r="Q87" s="258">
        <f>'Кур.'!H87</f>
        <v>0</v>
      </c>
      <c r="R87" s="262">
        <f>'Льг.'!F87</f>
        <v>0</v>
      </c>
      <c r="S87" s="257">
        <f>'Льг.'!G87</f>
        <v>0</v>
      </c>
      <c r="T87" s="263">
        <f>'Льг.'!H87</f>
        <v>0</v>
      </c>
      <c r="U87" s="264">
        <f>Обоян!F87</f>
        <v>0</v>
      </c>
      <c r="V87" s="257">
        <f>Обоян!G87</f>
        <v>0</v>
      </c>
      <c r="W87" s="258">
        <f>Обоян!H87</f>
        <v>0</v>
      </c>
      <c r="X87" s="262">
        <f>'Рыльск.'!F87</f>
        <v>0</v>
      </c>
      <c r="Y87" s="257">
        <f>'Рыльск.'!G87</f>
        <v>0</v>
      </c>
      <c r="Z87" s="263">
        <f>'Рыльск.'!H87</f>
        <v>0</v>
      </c>
      <c r="AA87" s="264">
        <f>Сов!F87</f>
        <v>0</v>
      </c>
      <c r="AB87" s="257">
        <f>Сов!G87</f>
        <v>0</v>
      </c>
      <c r="AC87" s="258">
        <f>Сов!H87</f>
        <v>0</v>
      </c>
      <c r="AD87" s="262">
        <f>Солнц!F87</f>
        <v>0</v>
      </c>
      <c r="AE87" s="340">
        <f>Солнц!G87</f>
        <v>0</v>
      </c>
      <c r="AF87" s="263">
        <f>Солнц!H87</f>
        <v>0</v>
      </c>
      <c r="AG87" s="262">
        <f>Судж!F87</f>
        <v>0</v>
      </c>
      <c r="AH87" s="257">
        <f>Судж!G87</f>
        <v>0</v>
      </c>
      <c r="AI87" s="263">
        <f>Судж!H87</f>
        <v>0</v>
      </c>
      <c r="AJ87" s="262">
        <f>Хомут!F87</f>
        <v>0</v>
      </c>
      <c r="AK87" s="257">
        <f>Хомут!G87</f>
        <v>0</v>
      </c>
      <c r="AL87" s="263">
        <f>Хомут!H87</f>
        <v>0</v>
      </c>
      <c r="AM87" s="264">
        <f>'Щигр.'!F87</f>
        <v>0</v>
      </c>
      <c r="AN87" s="257">
        <f>'Щигр.'!G87</f>
        <v>0</v>
      </c>
      <c r="AO87" s="337">
        <f>'Щигр.'!H87</f>
        <v>0</v>
      </c>
      <c r="AP87" s="267">
        <f t="shared" si="1"/>
        <v>0</v>
      </c>
    </row>
    <row r="88" spans="1:42" s="112" customFormat="1" ht="34.5" customHeight="1" hidden="1">
      <c r="A88" s="351">
        <v>75</v>
      </c>
      <c r="B88" s="226" t="s">
        <v>87</v>
      </c>
      <c r="C88" s="256">
        <f>Горш!F88</f>
        <v>0</v>
      </c>
      <c r="D88" s="257">
        <f>Горш!G88</f>
        <v>0</v>
      </c>
      <c r="E88" s="258">
        <f>Горш!H88</f>
        <v>0</v>
      </c>
      <c r="F88" s="262">
        <f>Дмитр!F88</f>
        <v>0</v>
      </c>
      <c r="G88" s="257">
        <f>Дмитр!G88</f>
        <v>0</v>
      </c>
      <c r="H88" s="258">
        <f>Дмитр!H88</f>
        <v>0</v>
      </c>
      <c r="I88" s="262">
        <f>'Жел.'!F88</f>
        <v>0</v>
      </c>
      <c r="J88" s="257">
        <f>'Жел.'!G88</f>
        <v>0</v>
      </c>
      <c r="K88" s="258">
        <f>'Жел.'!H88</f>
        <v>0</v>
      </c>
      <c r="L88" s="262">
        <f>'Золот.'!F88</f>
        <v>0</v>
      </c>
      <c r="M88" s="257">
        <f>'Золот.'!G88</f>
        <v>0</v>
      </c>
      <c r="N88" s="263">
        <f>'Золот.'!H88</f>
        <v>0</v>
      </c>
      <c r="O88" s="264">
        <f>'Кур.'!F88</f>
        <v>0</v>
      </c>
      <c r="P88" s="257">
        <f>'Кур.'!G88</f>
        <v>0</v>
      </c>
      <c r="Q88" s="258">
        <f>'Кур.'!H88</f>
        <v>0</v>
      </c>
      <c r="R88" s="262">
        <f>'Льг.'!F88</f>
        <v>0</v>
      </c>
      <c r="S88" s="257">
        <f>'Льг.'!G88</f>
        <v>0</v>
      </c>
      <c r="T88" s="263">
        <f>'Льг.'!H88</f>
        <v>0</v>
      </c>
      <c r="U88" s="264">
        <f>Обоян!F88</f>
        <v>0</v>
      </c>
      <c r="V88" s="257">
        <f>Обоян!G88</f>
        <v>0</v>
      </c>
      <c r="W88" s="258">
        <f>Обоян!H88</f>
        <v>0</v>
      </c>
      <c r="X88" s="262">
        <f>'Рыльск.'!F88</f>
        <v>0</v>
      </c>
      <c r="Y88" s="257">
        <f>'Рыльск.'!G88</f>
        <v>0</v>
      </c>
      <c r="Z88" s="263">
        <f>'Рыльск.'!H88</f>
        <v>0</v>
      </c>
      <c r="AA88" s="264">
        <f>Сов!F88</f>
        <v>0</v>
      </c>
      <c r="AB88" s="257">
        <f>Сов!G88</f>
        <v>0</v>
      </c>
      <c r="AC88" s="258">
        <f>Сов!H88</f>
        <v>0</v>
      </c>
      <c r="AD88" s="262">
        <f>Солнц!F88</f>
        <v>0</v>
      </c>
      <c r="AE88" s="340">
        <f>Солнц!G88</f>
        <v>0</v>
      </c>
      <c r="AF88" s="263">
        <f>Солнц!H88</f>
        <v>0</v>
      </c>
      <c r="AG88" s="262">
        <f>Судж!F88</f>
        <v>0</v>
      </c>
      <c r="AH88" s="257">
        <f>Судж!G88</f>
        <v>0</v>
      </c>
      <c r="AI88" s="263">
        <f>Судж!H88</f>
        <v>0</v>
      </c>
      <c r="AJ88" s="262">
        <f>Хомут!F88</f>
        <v>0</v>
      </c>
      <c r="AK88" s="257">
        <f>Хомут!G88</f>
        <v>0</v>
      </c>
      <c r="AL88" s="263">
        <f>Хомут!H88</f>
        <v>0</v>
      </c>
      <c r="AM88" s="264">
        <f>'Щигр.'!F88</f>
        <v>0</v>
      </c>
      <c r="AN88" s="257">
        <f>'Щигр.'!G88</f>
        <v>0</v>
      </c>
      <c r="AO88" s="337">
        <f>'Щигр.'!H88</f>
        <v>0</v>
      </c>
      <c r="AP88" s="267">
        <f t="shared" si="1"/>
        <v>0</v>
      </c>
    </row>
    <row r="89" spans="1:42" s="112" customFormat="1" ht="34.5" customHeight="1" hidden="1">
      <c r="A89" s="351">
        <v>76</v>
      </c>
      <c r="B89" s="226" t="s">
        <v>203</v>
      </c>
      <c r="C89" s="256">
        <f>Горш!F89</f>
        <v>0</v>
      </c>
      <c r="D89" s="257">
        <f>Горш!G89</f>
        <v>0</v>
      </c>
      <c r="E89" s="258">
        <f>Горш!H89</f>
        <v>0</v>
      </c>
      <c r="F89" s="262">
        <f>Дмитр!F89</f>
        <v>0</v>
      </c>
      <c r="G89" s="257">
        <f>Дмитр!G89</f>
        <v>0</v>
      </c>
      <c r="H89" s="258">
        <f>Дмитр!H89</f>
        <v>0</v>
      </c>
      <c r="I89" s="262">
        <f>'Жел.'!F89</f>
        <v>0</v>
      </c>
      <c r="J89" s="257">
        <f>'Жел.'!G89</f>
        <v>0</v>
      </c>
      <c r="K89" s="258">
        <f>'Жел.'!H89</f>
        <v>0</v>
      </c>
      <c r="L89" s="262">
        <f>'Золот.'!F89</f>
        <v>0</v>
      </c>
      <c r="M89" s="257">
        <f>'Золот.'!G89</f>
        <v>0</v>
      </c>
      <c r="N89" s="263">
        <f>'Золот.'!H89</f>
        <v>0</v>
      </c>
      <c r="O89" s="264">
        <f>'Кур.'!F89</f>
        <v>0</v>
      </c>
      <c r="P89" s="257">
        <f>'Кур.'!G89</f>
        <v>0</v>
      </c>
      <c r="Q89" s="258">
        <f>'Кур.'!H89</f>
        <v>0</v>
      </c>
      <c r="R89" s="262">
        <f>'Льг.'!F89</f>
        <v>0</v>
      </c>
      <c r="S89" s="257">
        <f>'Льг.'!G89</f>
        <v>0</v>
      </c>
      <c r="T89" s="263">
        <f>'Льг.'!H89</f>
        <v>0</v>
      </c>
      <c r="U89" s="264">
        <f>Обоян!F89</f>
        <v>0</v>
      </c>
      <c r="V89" s="257">
        <f>Обоян!G89</f>
        <v>0</v>
      </c>
      <c r="W89" s="258">
        <f>Обоян!H89</f>
        <v>0</v>
      </c>
      <c r="X89" s="262">
        <f>'Рыльск.'!F89</f>
        <v>0</v>
      </c>
      <c r="Y89" s="257">
        <f>'Рыльск.'!G89</f>
        <v>0</v>
      </c>
      <c r="Z89" s="263">
        <f>'Рыльск.'!H89</f>
        <v>0</v>
      </c>
      <c r="AA89" s="264">
        <f>Сов!F89</f>
        <v>0</v>
      </c>
      <c r="AB89" s="257">
        <f>Сов!G89</f>
        <v>0</v>
      </c>
      <c r="AC89" s="258">
        <f>Сов!H89</f>
        <v>0</v>
      </c>
      <c r="AD89" s="262">
        <f>Солнц!F89</f>
        <v>0</v>
      </c>
      <c r="AE89" s="340">
        <f>Солнц!G89</f>
        <v>0</v>
      </c>
      <c r="AF89" s="263">
        <f>Солнц!H89</f>
        <v>0</v>
      </c>
      <c r="AG89" s="262">
        <f>Судж!F89</f>
        <v>0</v>
      </c>
      <c r="AH89" s="257">
        <f>Судж!G89</f>
        <v>0</v>
      </c>
      <c r="AI89" s="263">
        <f>Судж!H89</f>
        <v>0</v>
      </c>
      <c r="AJ89" s="262">
        <f>Хомут!F89</f>
        <v>0</v>
      </c>
      <c r="AK89" s="257">
        <f>Хомут!G89</f>
        <v>0</v>
      </c>
      <c r="AL89" s="263">
        <f>Хомут!H89</f>
        <v>0</v>
      </c>
      <c r="AM89" s="264">
        <f>'Щигр.'!F89</f>
        <v>0</v>
      </c>
      <c r="AN89" s="257">
        <f>'Щигр.'!G89</f>
        <v>0</v>
      </c>
      <c r="AO89" s="337">
        <f>'Щигр.'!H89</f>
        <v>0</v>
      </c>
      <c r="AP89" s="267">
        <f t="shared" si="1"/>
        <v>0</v>
      </c>
    </row>
    <row r="90" spans="1:42" s="131" customFormat="1" ht="34.5" customHeight="1" hidden="1">
      <c r="A90" s="351">
        <v>77</v>
      </c>
      <c r="B90" s="226" t="s">
        <v>89</v>
      </c>
      <c r="C90" s="256">
        <f>Горш!F90</f>
        <v>0</v>
      </c>
      <c r="D90" s="257">
        <f>Горш!G90</f>
        <v>0</v>
      </c>
      <c r="E90" s="258">
        <f>Горш!H90</f>
        <v>0</v>
      </c>
      <c r="F90" s="262">
        <f>Дмитр!F90</f>
        <v>0</v>
      </c>
      <c r="G90" s="257">
        <f>Дмитр!G90</f>
        <v>0</v>
      </c>
      <c r="H90" s="258">
        <f>Дмитр!H90</f>
        <v>0</v>
      </c>
      <c r="I90" s="262">
        <f>'Жел.'!F90</f>
        <v>0</v>
      </c>
      <c r="J90" s="257">
        <f>'Жел.'!G90</f>
        <v>0</v>
      </c>
      <c r="K90" s="258">
        <f>'Жел.'!H90</f>
        <v>0</v>
      </c>
      <c r="L90" s="262">
        <f>'Золот.'!F90</f>
        <v>0</v>
      </c>
      <c r="M90" s="257">
        <f>'Золот.'!G90</f>
        <v>0</v>
      </c>
      <c r="N90" s="263">
        <f>'Золот.'!H90</f>
        <v>0</v>
      </c>
      <c r="O90" s="264">
        <f>'Кур.'!F90</f>
        <v>0</v>
      </c>
      <c r="P90" s="257">
        <f>'Кур.'!G90</f>
        <v>0</v>
      </c>
      <c r="Q90" s="258">
        <f>'Кур.'!H90</f>
        <v>0</v>
      </c>
      <c r="R90" s="262">
        <f>'Льг.'!F90</f>
        <v>0</v>
      </c>
      <c r="S90" s="257">
        <f>'Льг.'!G90</f>
        <v>0</v>
      </c>
      <c r="T90" s="263">
        <f>'Льг.'!H90</f>
        <v>0</v>
      </c>
      <c r="U90" s="264">
        <f>Обоян!F90</f>
        <v>0</v>
      </c>
      <c r="V90" s="257">
        <f>Обоян!G90</f>
        <v>0</v>
      </c>
      <c r="W90" s="258">
        <f>Обоян!H90</f>
        <v>0</v>
      </c>
      <c r="X90" s="262">
        <f>'Рыльск.'!F90</f>
        <v>0</v>
      </c>
      <c r="Y90" s="257">
        <f>'Рыльск.'!G90</f>
        <v>0</v>
      </c>
      <c r="Z90" s="263">
        <f>'Рыльск.'!H90</f>
        <v>0</v>
      </c>
      <c r="AA90" s="264">
        <f>Сов!F90</f>
        <v>0</v>
      </c>
      <c r="AB90" s="257">
        <f>Сов!G90</f>
        <v>0</v>
      </c>
      <c r="AC90" s="258">
        <f>Сов!H90</f>
        <v>0</v>
      </c>
      <c r="AD90" s="262">
        <f>Солнц!F90</f>
        <v>0</v>
      </c>
      <c r="AE90" s="340">
        <f>Солнц!G90</f>
        <v>0</v>
      </c>
      <c r="AF90" s="263">
        <f>Солнц!H90</f>
        <v>0</v>
      </c>
      <c r="AG90" s="262">
        <f>Судж!F90</f>
        <v>0</v>
      </c>
      <c r="AH90" s="257">
        <f>Судж!G90</f>
        <v>0</v>
      </c>
      <c r="AI90" s="263">
        <f>Судж!H90</f>
        <v>0</v>
      </c>
      <c r="AJ90" s="262">
        <f>Хомут!F90</f>
        <v>0</v>
      </c>
      <c r="AK90" s="257">
        <f>Хомут!G90</f>
        <v>0</v>
      </c>
      <c r="AL90" s="263">
        <f>Хомут!H90</f>
        <v>0</v>
      </c>
      <c r="AM90" s="264">
        <f>'Щигр.'!F90</f>
        <v>0</v>
      </c>
      <c r="AN90" s="257">
        <f>'Щигр.'!G90</f>
        <v>0</v>
      </c>
      <c r="AO90" s="337">
        <f>'Щигр.'!H90</f>
        <v>0</v>
      </c>
      <c r="AP90" s="267">
        <f t="shared" si="1"/>
        <v>0</v>
      </c>
    </row>
    <row r="91" spans="1:42" s="112" customFormat="1" ht="34.5" customHeight="1">
      <c r="A91" s="351">
        <v>78</v>
      </c>
      <c r="B91" s="226" t="s">
        <v>275</v>
      </c>
      <c r="C91" s="256">
        <f>Горш!F91</f>
        <v>0</v>
      </c>
      <c r="D91" s="257">
        <f>Горш!G91</f>
        <v>0</v>
      </c>
      <c r="E91" s="258">
        <f>Горш!H91</f>
        <v>0</v>
      </c>
      <c r="F91" s="262">
        <f>Дмитр!F91</f>
        <v>0</v>
      </c>
      <c r="G91" s="257">
        <f>Дмитр!G91</f>
        <v>0</v>
      </c>
      <c r="H91" s="258">
        <f>Дмитр!H91</f>
        <v>0</v>
      </c>
      <c r="I91" s="262">
        <f>'Жел.'!F91</f>
        <v>0</v>
      </c>
      <c r="J91" s="257">
        <f>'Жел.'!G91</f>
        <v>0</v>
      </c>
      <c r="K91" s="258">
        <f>'Жел.'!H91</f>
        <v>0</v>
      </c>
      <c r="L91" s="262">
        <f>'Золот.'!F91</f>
        <v>0</v>
      </c>
      <c r="M91" s="257">
        <f>'Золот.'!G91</f>
        <v>0</v>
      </c>
      <c r="N91" s="263">
        <f>'Золот.'!H91</f>
        <v>0</v>
      </c>
      <c r="O91" s="264">
        <f>'Кур.'!F91</f>
        <v>0</v>
      </c>
      <c r="P91" s="257">
        <f>'Кур.'!G91</f>
        <v>0</v>
      </c>
      <c r="Q91" s="258">
        <f>'Кур.'!H91</f>
        <v>0</v>
      </c>
      <c r="R91" s="262" t="str">
        <f>'Льг.'!F91</f>
        <v>0,3-0,4-1</v>
      </c>
      <c r="S91" s="257">
        <f>'Льг.'!G91</f>
        <v>0.03</v>
      </c>
      <c r="T91" s="263">
        <f>'Льг.'!H91</f>
        <v>300</v>
      </c>
      <c r="U91" s="264">
        <f>Обоян!F91</f>
        <v>0</v>
      </c>
      <c r="V91" s="257">
        <f>Обоян!G91</f>
        <v>0</v>
      </c>
      <c r="W91" s="258">
        <f>Обоян!H91</f>
        <v>0</v>
      </c>
      <c r="X91" s="262">
        <f>'Рыльск.'!F91</f>
        <v>0</v>
      </c>
      <c r="Y91" s="257">
        <f>'Рыльск.'!G91</f>
        <v>0</v>
      </c>
      <c r="Z91" s="263">
        <f>'Рыльск.'!H91</f>
        <v>0</v>
      </c>
      <c r="AA91" s="264">
        <f>Сов!F91</f>
        <v>0</v>
      </c>
      <c r="AB91" s="257">
        <f>Сов!G91</f>
        <v>0</v>
      </c>
      <c r="AC91" s="258">
        <f>Сов!H91</f>
        <v>0</v>
      </c>
      <c r="AD91" s="262">
        <f>Солнц!F91</f>
        <v>0</v>
      </c>
      <c r="AE91" s="340">
        <f>Солнц!G91</f>
        <v>0</v>
      </c>
      <c r="AF91" s="263">
        <f>Солнц!H91</f>
        <v>0</v>
      </c>
      <c r="AG91" s="262">
        <f>Судж!F91</f>
        <v>0</v>
      </c>
      <c r="AH91" s="257">
        <f>Судж!G91</f>
        <v>0</v>
      </c>
      <c r="AI91" s="263">
        <f>Судж!H91</f>
        <v>0</v>
      </c>
      <c r="AJ91" s="262">
        <f>Хомут!F91</f>
        <v>0</v>
      </c>
      <c r="AK91" s="257">
        <f>Хомут!G91</f>
        <v>0</v>
      </c>
      <c r="AL91" s="263">
        <f>Хомут!H91</f>
        <v>0</v>
      </c>
      <c r="AM91" s="264">
        <f>'Щигр.'!F91</f>
        <v>0</v>
      </c>
      <c r="AN91" s="257">
        <f>'Щигр.'!G91</f>
        <v>0</v>
      </c>
      <c r="AO91" s="337">
        <f>'Щигр.'!H91</f>
        <v>0</v>
      </c>
      <c r="AP91" s="267">
        <f t="shared" si="1"/>
        <v>0.03</v>
      </c>
    </row>
    <row r="92" spans="1:42" s="112" customFormat="1" ht="34.5" customHeight="1">
      <c r="A92" s="351">
        <v>79</v>
      </c>
      <c r="B92" s="226" t="s">
        <v>90</v>
      </c>
      <c r="C92" s="256">
        <f>Горш!F92</f>
        <v>0</v>
      </c>
      <c r="D92" s="257">
        <f>Горш!G92</f>
        <v>0</v>
      </c>
      <c r="E92" s="258">
        <f>Горш!H92</f>
        <v>0</v>
      </c>
      <c r="F92" s="262">
        <f>Дмитр!F92</f>
        <v>0</v>
      </c>
      <c r="G92" s="257">
        <f>Дмитр!G92</f>
        <v>0</v>
      </c>
      <c r="H92" s="258">
        <f>Дмитр!H92</f>
        <v>0</v>
      </c>
      <c r="I92" s="262">
        <f>'Жел.'!F92</f>
        <v>0</v>
      </c>
      <c r="J92" s="257">
        <f>'Жел.'!G92</f>
        <v>0</v>
      </c>
      <c r="K92" s="258">
        <f>'Жел.'!H92</f>
        <v>0</v>
      </c>
      <c r="L92" s="262">
        <f>'Золот.'!F92</f>
        <v>0</v>
      </c>
      <c r="M92" s="257">
        <f>'Золот.'!G92</f>
        <v>0</v>
      </c>
      <c r="N92" s="263">
        <f>'Золот.'!H92</f>
        <v>0</v>
      </c>
      <c r="O92" s="264">
        <f>'Кур.'!F92</f>
        <v>0</v>
      </c>
      <c r="P92" s="257">
        <f>'Кур.'!G92</f>
        <v>0</v>
      </c>
      <c r="Q92" s="258">
        <f>'Кур.'!H92</f>
        <v>0</v>
      </c>
      <c r="R92" s="262" t="str">
        <f>'Льг.'!F92</f>
        <v>0,3-0,4</v>
      </c>
      <c r="S92" s="257">
        <f>'Льг.'!G92</f>
        <v>2</v>
      </c>
      <c r="T92" s="263">
        <f>'Льг.'!H92</f>
        <v>100</v>
      </c>
      <c r="U92" s="264">
        <f>Обоян!F92</f>
        <v>0</v>
      </c>
      <c r="V92" s="257">
        <f>Обоян!G92</f>
        <v>0</v>
      </c>
      <c r="W92" s="258">
        <f>Обоян!H92</f>
        <v>0</v>
      </c>
      <c r="X92" s="262" t="str">
        <f>'Рыльск.'!F92</f>
        <v>0,8-0,9</v>
      </c>
      <c r="Y92" s="257">
        <f>'Рыльск.'!G92</f>
        <v>0.7</v>
      </c>
      <c r="Z92" s="263">
        <f>'Рыльск.'!H92</f>
        <v>45</v>
      </c>
      <c r="AA92" s="264">
        <f>Сов!F92</f>
        <v>0</v>
      </c>
      <c r="AB92" s="257">
        <f>Сов!G92</f>
        <v>0</v>
      </c>
      <c r="AC92" s="258">
        <f>Сов!H92</f>
        <v>0</v>
      </c>
      <c r="AD92" s="262">
        <f>Солнц!F92</f>
        <v>0</v>
      </c>
      <c r="AE92" s="340">
        <f>Солнц!G92</f>
        <v>0</v>
      </c>
      <c r="AF92" s="263">
        <f>Солнц!H92</f>
        <v>0</v>
      </c>
      <c r="AG92" s="262">
        <f>Судж!F92</f>
        <v>0</v>
      </c>
      <c r="AH92" s="257">
        <f>Судж!G92</f>
        <v>0</v>
      </c>
      <c r="AI92" s="263">
        <f>Судж!H92</f>
        <v>0</v>
      </c>
      <c r="AJ92" s="262">
        <f>Хомут!F92</f>
        <v>0</v>
      </c>
      <c r="AK92" s="257">
        <f>Хомут!G92</f>
        <v>0</v>
      </c>
      <c r="AL92" s="263">
        <f>Хомут!H92</f>
        <v>0</v>
      </c>
      <c r="AM92" s="264">
        <f>'Щигр.'!F92</f>
        <v>0</v>
      </c>
      <c r="AN92" s="257">
        <f>'Щигр.'!G92</f>
        <v>0</v>
      </c>
      <c r="AO92" s="337">
        <f>'Щигр.'!H92</f>
        <v>0</v>
      </c>
      <c r="AP92" s="267">
        <f t="shared" si="1"/>
        <v>2.7</v>
      </c>
    </row>
    <row r="93" spans="1:42" s="112" customFormat="1" ht="34.5" customHeight="1" hidden="1">
      <c r="A93" s="351">
        <v>80</v>
      </c>
      <c r="B93" s="226" t="s">
        <v>180</v>
      </c>
      <c r="C93" s="256">
        <f>Горш!F93</f>
        <v>0</v>
      </c>
      <c r="D93" s="257">
        <f>Горш!G93</f>
        <v>0</v>
      </c>
      <c r="E93" s="258">
        <f>Горш!H93</f>
        <v>0</v>
      </c>
      <c r="F93" s="262">
        <f>Дмитр!F93</f>
        <v>0</v>
      </c>
      <c r="G93" s="257">
        <f>Дмитр!G93</f>
        <v>0</v>
      </c>
      <c r="H93" s="258">
        <f>Дмитр!H93</f>
        <v>0</v>
      </c>
      <c r="I93" s="262">
        <f>'Жел.'!F93</f>
        <v>0</v>
      </c>
      <c r="J93" s="257">
        <f>'Жел.'!G93</f>
        <v>0</v>
      </c>
      <c r="K93" s="258">
        <f>'Жел.'!H93</f>
        <v>0</v>
      </c>
      <c r="L93" s="262">
        <f>'Золот.'!F93</f>
        <v>0</v>
      </c>
      <c r="M93" s="257">
        <f>'Золот.'!G93</f>
        <v>0</v>
      </c>
      <c r="N93" s="263">
        <f>'Золот.'!H93</f>
        <v>0</v>
      </c>
      <c r="O93" s="264">
        <f>'Кур.'!F93</f>
        <v>0</v>
      </c>
      <c r="P93" s="257">
        <f>'Кур.'!G93</f>
        <v>0</v>
      </c>
      <c r="Q93" s="258">
        <f>'Кур.'!H93</f>
        <v>0</v>
      </c>
      <c r="R93" s="262">
        <f>'Льг.'!F93</f>
        <v>0</v>
      </c>
      <c r="S93" s="257">
        <f>'Льг.'!G93</f>
        <v>0</v>
      </c>
      <c r="T93" s="263">
        <f>'Льг.'!H93</f>
        <v>0</v>
      </c>
      <c r="U93" s="264">
        <f>Обоян!F93</f>
        <v>0</v>
      </c>
      <c r="V93" s="257">
        <f>Обоян!G93</f>
        <v>0</v>
      </c>
      <c r="W93" s="258">
        <f>Обоян!H93</f>
        <v>0</v>
      </c>
      <c r="X93" s="262">
        <f>'Рыльск.'!F93</f>
        <v>0</v>
      </c>
      <c r="Y93" s="257">
        <f>'Рыльск.'!G93</f>
        <v>0</v>
      </c>
      <c r="Z93" s="263">
        <f>'Рыльск.'!H93</f>
        <v>0</v>
      </c>
      <c r="AA93" s="264">
        <f>Сов!F93</f>
        <v>0</v>
      </c>
      <c r="AB93" s="257">
        <f>Сов!G93</f>
        <v>0</v>
      </c>
      <c r="AC93" s="258">
        <f>Сов!H93</f>
        <v>0</v>
      </c>
      <c r="AD93" s="262">
        <f>Солнц!F93</f>
        <v>0</v>
      </c>
      <c r="AE93" s="340">
        <f>Солнц!G93</f>
        <v>0</v>
      </c>
      <c r="AF93" s="263">
        <f>Солнц!H93</f>
        <v>0</v>
      </c>
      <c r="AG93" s="262">
        <f>Судж!F93</f>
        <v>0</v>
      </c>
      <c r="AH93" s="257">
        <f>Судж!G93</f>
        <v>0</v>
      </c>
      <c r="AI93" s="263">
        <f>Судж!H93</f>
        <v>0</v>
      </c>
      <c r="AJ93" s="262">
        <f>Хомут!F93</f>
        <v>0</v>
      </c>
      <c r="AK93" s="257">
        <f>Хомут!G93</f>
        <v>0</v>
      </c>
      <c r="AL93" s="263">
        <f>Хомут!H93</f>
        <v>0</v>
      </c>
      <c r="AM93" s="264">
        <f>'Щигр.'!F93</f>
        <v>0</v>
      </c>
      <c r="AN93" s="257">
        <f>'Щигр.'!G93</f>
        <v>0</v>
      </c>
      <c r="AO93" s="337">
        <f>'Щигр.'!H93</f>
        <v>0</v>
      </c>
      <c r="AP93" s="267">
        <f t="shared" si="1"/>
        <v>0</v>
      </c>
    </row>
    <row r="94" spans="1:42" s="131" customFormat="1" ht="34.5" customHeight="1" hidden="1">
      <c r="A94" s="351">
        <v>81</v>
      </c>
      <c r="B94" s="226" t="s">
        <v>93</v>
      </c>
      <c r="C94" s="256">
        <f>Горш!F94</f>
        <v>0</v>
      </c>
      <c r="D94" s="257">
        <f>Горш!G94</f>
        <v>0</v>
      </c>
      <c r="E94" s="258">
        <f>Горш!H94</f>
        <v>0</v>
      </c>
      <c r="F94" s="262">
        <f>Дмитр!F94</f>
        <v>0</v>
      </c>
      <c r="G94" s="257">
        <f>Дмитр!G94</f>
        <v>0</v>
      </c>
      <c r="H94" s="258">
        <f>Дмитр!H94</f>
        <v>0</v>
      </c>
      <c r="I94" s="262">
        <f>'Жел.'!F94</f>
        <v>0</v>
      </c>
      <c r="J94" s="257">
        <f>'Жел.'!G94</f>
        <v>0</v>
      </c>
      <c r="K94" s="258">
        <f>'Жел.'!H94</f>
        <v>0</v>
      </c>
      <c r="L94" s="262">
        <f>'Золот.'!F94</f>
        <v>0</v>
      </c>
      <c r="M94" s="257">
        <f>'Золот.'!G94</f>
        <v>0</v>
      </c>
      <c r="N94" s="263">
        <f>'Золот.'!H94</f>
        <v>0</v>
      </c>
      <c r="O94" s="264">
        <f>'Кур.'!F94</f>
        <v>0</v>
      </c>
      <c r="P94" s="257">
        <f>'Кур.'!G94</f>
        <v>0</v>
      </c>
      <c r="Q94" s="258">
        <f>'Кур.'!H94</f>
        <v>0</v>
      </c>
      <c r="R94" s="262">
        <f>'Льг.'!F94</f>
        <v>0</v>
      </c>
      <c r="S94" s="257">
        <f>'Льг.'!G94</f>
        <v>0</v>
      </c>
      <c r="T94" s="263">
        <f>'Льг.'!H94</f>
        <v>0</v>
      </c>
      <c r="U94" s="264">
        <f>Обоян!F94</f>
        <v>0</v>
      </c>
      <c r="V94" s="257">
        <f>Обоян!G94</f>
        <v>0</v>
      </c>
      <c r="W94" s="258">
        <f>Обоян!H94</f>
        <v>0</v>
      </c>
      <c r="X94" s="262">
        <f>'Рыльск.'!F94</f>
        <v>0</v>
      </c>
      <c r="Y94" s="257">
        <f>'Рыльск.'!G94</f>
        <v>0</v>
      </c>
      <c r="Z94" s="263">
        <f>'Рыльск.'!H94</f>
        <v>0</v>
      </c>
      <c r="AA94" s="264">
        <f>Сов!F94</f>
        <v>0</v>
      </c>
      <c r="AB94" s="257">
        <f>Сов!G94</f>
        <v>0</v>
      </c>
      <c r="AC94" s="258">
        <f>Сов!H94</f>
        <v>0</v>
      </c>
      <c r="AD94" s="262">
        <f>Солнц!F94</f>
        <v>0</v>
      </c>
      <c r="AE94" s="340">
        <f>Солнц!G94</f>
        <v>0</v>
      </c>
      <c r="AF94" s="263">
        <f>Солнц!H94</f>
        <v>0</v>
      </c>
      <c r="AG94" s="262">
        <f>Судж!F94</f>
        <v>0</v>
      </c>
      <c r="AH94" s="257">
        <f>Судж!G94</f>
        <v>0</v>
      </c>
      <c r="AI94" s="263">
        <f>Судж!H94</f>
        <v>0</v>
      </c>
      <c r="AJ94" s="262">
        <f>Хомут!F94</f>
        <v>0</v>
      </c>
      <c r="AK94" s="257">
        <f>Хомут!G94</f>
        <v>0</v>
      </c>
      <c r="AL94" s="263">
        <f>Хомут!H94</f>
        <v>0</v>
      </c>
      <c r="AM94" s="264">
        <f>'Щигр.'!F94</f>
        <v>0</v>
      </c>
      <c r="AN94" s="257">
        <f>'Щигр.'!G94</f>
        <v>0</v>
      </c>
      <c r="AO94" s="337">
        <f>'Щигр.'!H94</f>
        <v>0</v>
      </c>
      <c r="AP94" s="267">
        <f t="shared" si="1"/>
        <v>0</v>
      </c>
    </row>
    <row r="95" spans="1:42" s="131" customFormat="1" ht="34.5" customHeight="1" hidden="1">
      <c r="A95" s="351">
        <v>82</v>
      </c>
      <c r="B95" s="226" t="s">
        <v>94</v>
      </c>
      <c r="C95" s="256">
        <f>Горш!F95</f>
        <v>0</v>
      </c>
      <c r="D95" s="257">
        <f>Горш!G95</f>
        <v>0</v>
      </c>
      <c r="E95" s="258">
        <f>Горш!H95</f>
        <v>0</v>
      </c>
      <c r="F95" s="262">
        <f>Дмитр!F95</f>
        <v>0</v>
      </c>
      <c r="G95" s="257">
        <f>Дмитр!G95</f>
        <v>0</v>
      </c>
      <c r="H95" s="258">
        <f>Дмитр!H95</f>
        <v>0</v>
      </c>
      <c r="I95" s="262">
        <f>'Жел.'!F95</f>
        <v>0</v>
      </c>
      <c r="J95" s="257">
        <f>'Жел.'!G95</f>
        <v>0</v>
      </c>
      <c r="K95" s="258">
        <f>'Жел.'!H95</f>
        <v>0</v>
      </c>
      <c r="L95" s="262">
        <f>'Золот.'!F95</f>
        <v>0</v>
      </c>
      <c r="M95" s="257">
        <f>'Золот.'!G95</f>
        <v>0</v>
      </c>
      <c r="N95" s="263">
        <f>'Золот.'!H95</f>
        <v>0</v>
      </c>
      <c r="O95" s="264">
        <f>'Кур.'!F95</f>
        <v>0</v>
      </c>
      <c r="P95" s="257">
        <f>'Кур.'!G95</f>
        <v>0</v>
      </c>
      <c r="Q95" s="258">
        <f>'Кур.'!H95</f>
        <v>0</v>
      </c>
      <c r="R95" s="262">
        <f>'Льг.'!F95</f>
        <v>0</v>
      </c>
      <c r="S95" s="257">
        <f>'Льг.'!G95</f>
        <v>0</v>
      </c>
      <c r="T95" s="263">
        <f>'Льг.'!H95</f>
        <v>0</v>
      </c>
      <c r="U95" s="264">
        <f>Обоян!F95</f>
        <v>0</v>
      </c>
      <c r="V95" s="257">
        <f>Обоян!G95</f>
        <v>0</v>
      </c>
      <c r="W95" s="258">
        <f>Обоян!H95</f>
        <v>0</v>
      </c>
      <c r="X95" s="262">
        <f>'Рыльск.'!F95</f>
        <v>0</v>
      </c>
      <c r="Y95" s="257">
        <f>'Рыльск.'!G95</f>
        <v>0</v>
      </c>
      <c r="Z95" s="263">
        <f>'Рыльск.'!H95</f>
        <v>0</v>
      </c>
      <c r="AA95" s="264">
        <f>Сов!F95</f>
        <v>0</v>
      </c>
      <c r="AB95" s="257">
        <f>Сов!G95</f>
        <v>0</v>
      </c>
      <c r="AC95" s="258">
        <f>Сов!H95</f>
        <v>0</v>
      </c>
      <c r="AD95" s="262">
        <f>Солнц!F95</f>
        <v>0</v>
      </c>
      <c r="AE95" s="340">
        <f>Солнц!G95</f>
        <v>0</v>
      </c>
      <c r="AF95" s="263">
        <f>Солнц!H95</f>
        <v>0</v>
      </c>
      <c r="AG95" s="262">
        <f>Судж!F95</f>
        <v>0</v>
      </c>
      <c r="AH95" s="257">
        <f>Судж!G95</f>
        <v>0</v>
      </c>
      <c r="AI95" s="263">
        <f>Судж!H95</f>
        <v>0</v>
      </c>
      <c r="AJ95" s="262">
        <f>Хомут!F95</f>
        <v>0</v>
      </c>
      <c r="AK95" s="257">
        <f>Хомут!G95</f>
        <v>0</v>
      </c>
      <c r="AL95" s="263">
        <f>Хомут!H95</f>
        <v>0</v>
      </c>
      <c r="AM95" s="264">
        <f>'Щигр.'!F95</f>
        <v>0</v>
      </c>
      <c r="AN95" s="257">
        <f>'Щигр.'!G95</f>
        <v>0</v>
      </c>
      <c r="AO95" s="337">
        <f>'Щигр.'!H95</f>
        <v>0</v>
      </c>
      <c r="AP95" s="267">
        <f t="shared" si="1"/>
        <v>0</v>
      </c>
    </row>
    <row r="96" spans="1:42" s="112" customFormat="1" ht="34.5" customHeight="1" hidden="1">
      <c r="A96" s="351">
        <v>83</v>
      </c>
      <c r="B96" s="226" t="s">
        <v>95</v>
      </c>
      <c r="C96" s="256">
        <f>Горш!F96</f>
        <v>0</v>
      </c>
      <c r="D96" s="257">
        <f>Горш!G96</f>
        <v>0</v>
      </c>
      <c r="E96" s="258">
        <f>Горш!H96</f>
        <v>0</v>
      </c>
      <c r="F96" s="262">
        <f>Дмитр!F96</f>
        <v>0</v>
      </c>
      <c r="G96" s="257">
        <f>Дмитр!G96</f>
        <v>0</v>
      </c>
      <c r="H96" s="258">
        <f>Дмитр!H96</f>
        <v>0</v>
      </c>
      <c r="I96" s="262">
        <f>'Жел.'!F96</f>
        <v>0</v>
      </c>
      <c r="J96" s="257">
        <f>'Жел.'!G96</f>
        <v>0</v>
      </c>
      <c r="K96" s="258">
        <f>'Жел.'!H96</f>
        <v>0</v>
      </c>
      <c r="L96" s="262">
        <f>'Золот.'!F96</f>
        <v>0</v>
      </c>
      <c r="M96" s="257">
        <f>'Золот.'!G96</f>
        <v>0</v>
      </c>
      <c r="N96" s="263">
        <f>'Золот.'!H96</f>
        <v>0</v>
      </c>
      <c r="O96" s="264">
        <f>'Кур.'!F96</f>
        <v>0</v>
      </c>
      <c r="P96" s="257">
        <f>'Кур.'!G96</f>
        <v>0</v>
      </c>
      <c r="Q96" s="258">
        <f>'Кур.'!H96</f>
        <v>0</v>
      </c>
      <c r="R96" s="262">
        <f>'Льг.'!F96</f>
        <v>0</v>
      </c>
      <c r="S96" s="257">
        <f>'Льг.'!G96</f>
        <v>0</v>
      </c>
      <c r="T96" s="263">
        <f>'Льг.'!H96</f>
        <v>0</v>
      </c>
      <c r="U96" s="264">
        <f>Обоян!F96</f>
        <v>0</v>
      </c>
      <c r="V96" s="257">
        <f>Обоян!G96</f>
        <v>0</v>
      </c>
      <c r="W96" s="258">
        <f>Обоян!H96</f>
        <v>0</v>
      </c>
      <c r="X96" s="262">
        <f>'Рыльск.'!F96</f>
        <v>0</v>
      </c>
      <c r="Y96" s="257">
        <f>'Рыльск.'!G96</f>
        <v>0</v>
      </c>
      <c r="Z96" s="263">
        <f>'Рыльск.'!H96</f>
        <v>0</v>
      </c>
      <c r="AA96" s="264">
        <f>Сов!F96</f>
        <v>0</v>
      </c>
      <c r="AB96" s="257">
        <f>Сов!G96</f>
        <v>0</v>
      </c>
      <c r="AC96" s="258">
        <f>Сов!H96</f>
        <v>0</v>
      </c>
      <c r="AD96" s="262">
        <f>Солнц!F96</f>
        <v>0</v>
      </c>
      <c r="AE96" s="340">
        <f>Солнц!G96</f>
        <v>0</v>
      </c>
      <c r="AF96" s="263">
        <f>Солнц!H96</f>
        <v>0</v>
      </c>
      <c r="AG96" s="262">
        <f>Судж!F96</f>
        <v>0</v>
      </c>
      <c r="AH96" s="257">
        <f>Судж!G96</f>
        <v>0</v>
      </c>
      <c r="AI96" s="263">
        <f>Судж!H96</f>
        <v>0</v>
      </c>
      <c r="AJ96" s="262">
        <f>Хомут!F96</f>
        <v>0</v>
      </c>
      <c r="AK96" s="257">
        <f>Хомут!G96</f>
        <v>0</v>
      </c>
      <c r="AL96" s="263">
        <f>Хомут!H96</f>
        <v>0</v>
      </c>
      <c r="AM96" s="264">
        <f>'Щигр.'!F96</f>
        <v>0</v>
      </c>
      <c r="AN96" s="257">
        <f>'Щигр.'!G96</f>
        <v>0</v>
      </c>
      <c r="AO96" s="337">
        <f>'Щигр.'!H96</f>
        <v>0</v>
      </c>
      <c r="AP96" s="267">
        <f t="shared" si="1"/>
        <v>0</v>
      </c>
    </row>
    <row r="97" spans="1:42" s="112" customFormat="1" ht="34.5" customHeight="1">
      <c r="A97" s="351">
        <v>84</v>
      </c>
      <c r="B97" s="226" t="s">
        <v>236</v>
      </c>
      <c r="C97" s="256">
        <f>Горш!F97</f>
        <v>0</v>
      </c>
      <c r="D97" s="257">
        <f>Горш!G97</f>
        <v>0</v>
      </c>
      <c r="E97" s="258">
        <f>Горш!H97</f>
        <v>0</v>
      </c>
      <c r="F97" s="262">
        <f>Дмитр!F97</f>
        <v>0</v>
      </c>
      <c r="G97" s="257">
        <f>Дмитр!G97</f>
        <v>0</v>
      </c>
      <c r="H97" s="258">
        <f>Дмитр!H97</f>
        <v>0</v>
      </c>
      <c r="I97" s="262">
        <f>'Жел.'!F97</f>
        <v>0</v>
      </c>
      <c r="J97" s="257">
        <f>'Жел.'!G97</f>
        <v>0</v>
      </c>
      <c r="K97" s="258">
        <f>'Жел.'!H97</f>
        <v>0</v>
      </c>
      <c r="L97" s="262">
        <f>'Золот.'!F97</f>
        <v>0</v>
      </c>
      <c r="M97" s="257">
        <f>'Золот.'!G97</f>
        <v>0</v>
      </c>
      <c r="N97" s="263">
        <f>'Золот.'!H97</f>
        <v>0</v>
      </c>
      <c r="O97" s="264">
        <f>'Кур.'!F97</f>
        <v>0</v>
      </c>
      <c r="P97" s="257">
        <f>'Кур.'!G97</f>
        <v>0</v>
      </c>
      <c r="Q97" s="258">
        <f>'Кур.'!H97</f>
        <v>0</v>
      </c>
      <c r="R97" s="262">
        <f>'Льг.'!F97</f>
        <v>0.5</v>
      </c>
      <c r="S97" s="257">
        <f>'Льг.'!G97</f>
        <v>0.25</v>
      </c>
      <c r="T97" s="263" t="str">
        <f>'Льг.'!H97</f>
        <v>300-600</v>
      </c>
      <c r="U97" s="264">
        <f>Обоян!F97</f>
        <v>0</v>
      </c>
      <c r="V97" s="257">
        <f>Обоян!G97</f>
        <v>0</v>
      </c>
      <c r="W97" s="258">
        <f>Обоян!H97</f>
        <v>0</v>
      </c>
      <c r="X97" s="262">
        <f>'Рыльск.'!F97</f>
        <v>0</v>
      </c>
      <c r="Y97" s="257">
        <f>'Рыльск.'!G97</f>
        <v>0</v>
      </c>
      <c r="Z97" s="263">
        <f>'Рыльск.'!H97</f>
        <v>0</v>
      </c>
      <c r="AA97" s="264">
        <f>Сов!F97</f>
        <v>0</v>
      </c>
      <c r="AB97" s="257">
        <f>Сов!G97</f>
        <v>0</v>
      </c>
      <c r="AC97" s="258">
        <f>Сов!H97</f>
        <v>0</v>
      </c>
      <c r="AD97" s="262">
        <f>Солнц!F97</f>
        <v>0.5</v>
      </c>
      <c r="AE97" s="340">
        <f>Солнц!G97</f>
        <v>0.1</v>
      </c>
      <c r="AF97" s="263">
        <f>Солнц!H97</f>
        <v>250</v>
      </c>
      <c r="AG97" s="262">
        <f>Судж!F97</f>
        <v>0</v>
      </c>
      <c r="AH97" s="257">
        <f>Судж!G97</f>
        <v>0</v>
      </c>
      <c r="AI97" s="263">
        <f>Судж!H97</f>
        <v>0</v>
      </c>
      <c r="AJ97" s="262">
        <f>Хомут!F97</f>
        <v>0</v>
      </c>
      <c r="AK97" s="257">
        <f>Хомут!G97</f>
        <v>0</v>
      </c>
      <c r="AL97" s="263">
        <f>Хомут!H97</f>
        <v>0</v>
      </c>
      <c r="AM97" s="264">
        <f>'Щигр.'!F97</f>
        <v>0</v>
      </c>
      <c r="AN97" s="257">
        <f>'Щигр.'!G97</f>
        <v>0</v>
      </c>
      <c r="AO97" s="337">
        <f>'Щигр.'!H97</f>
        <v>0</v>
      </c>
      <c r="AP97" s="267">
        <f t="shared" si="1"/>
        <v>0.35</v>
      </c>
    </row>
    <row r="98" spans="1:42" s="112" customFormat="1" ht="34.5" customHeight="1" hidden="1">
      <c r="A98" s="351">
        <v>85</v>
      </c>
      <c r="B98" s="226" t="s">
        <v>97</v>
      </c>
      <c r="C98" s="256">
        <f>Горш!F98</f>
        <v>0</v>
      </c>
      <c r="D98" s="257">
        <f>Горш!G98</f>
        <v>0</v>
      </c>
      <c r="E98" s="258">
        <f>Горш!H98</f>
        <v>0</v>
      </c>
      <c r="F98" s="262">
        <f>Дмитр!F98</f>
        <v>0</v>
      </c>
      <c r="G98" s="257">
        <f>Дмитр!G98</f>
        <v>0</v>
      </c>
      <c r="H98" s="258">
        <f>Дмитр!H98</f>
        <v>0</v>
      </c>
      <c r="I98" s="262">
        <f>'Жел.'!F98</f>
        <v>0</v>
      </c>
      <c r="J98" s="257">
        <f>'Жел.'!G98</f>
        <v>0</v>
      </c>
      <c r="K98" s="258">
        <f>'Жел.'!H98</f>
        <v>0</v>
      </c>
      <c r="L98" s="262">
        <f>'Золот.'!F98</f>
        <v>0</v>
      </c>
      <c r="M98" s="257">
        <f>'Золот.'!G98</f>
        <v>0</v>
      </c>
      <c r="N98" s="263">
        <f>'Золот.'!H98</f>
        <v>0</v>
      </c>
      <c r="O98" s="264">
        <f>'Кур.'!F98</f>
        <v>0</v>
      </c>
      <c r="P98" s="257">
        <f>'Кур.'!G98</f>
        <v>0</v>
      </c>
      <c r="Q98" s="258">
        <f>'Кур.'!H98</f>
        <v>0</v>
      </c>
      <c r="R98" s="262">
        <f>'Льг.'!F98</f>
        <v>0</v>
      </c>
      <c r="S98" s="257">
        <f>'Льг.'!G98</f>
        <v>0</v>
      </c>
      <c r="T98" s="263">
        <f>'Льг.'!H98</f>
        <v>0</v>
      </c>
      <c r="U98" s="264">
        <f>Обоян!F98</f>
        <v>0</v>
      </c>
      <c r="V98" s="257">
        <f>Обоян!G98</f>
        <v>0</v>
      </c>
      <c r="W98" s="258">
        <f>Обоян!H98</f>
        <v>0</v>
      </c>
      <c r="X98" s="262">
        <f>'Рыльск.'!F98</f>
        <v>0</v>
      </c>
      <c r="Y98" s="257">
        <f>'Рыльск.'!G98</f>
        <v>0</v>
      </c>
      <c r="Z98" s="263">
        <f>'Рыльск.'!H98</f>
        <v>0</v>
      </c>
      <c r="AA98" s="264">
        <f>Сов!F98</f>
        <v>0</v>
      </c>
      <c r="AB98" s="257">
        <f>Сов!G98</f>
        <v>0</v>
      </c>
      <c r="AC98" s="258">
        <f>Сов!H98</f>
        <v>0</v>
      </c>
      <c r="AD98" s="262">
        <f>Солнц!F98</f>
        <v>0</v>
      </c>
      <c r="AE98" s="340">
        <f>Солнц!G98</f>
        <v>0</v>
      </c>
      <c r="AF98" s="263">
        <f>Солнц!H98</f>
        <v>0</v>
      </c>
      <c r="AG98" s="262">
        <f>Судж!F98</f>
        <v>0</v>
      </c>
      <c r="AH98" s="257">
        <f>Судж!G98</f>
        <v>0</v>
      </c>
      <c r="AI98" s="263">
        <f>Судж!H98</f>
        <v>0</v>
      </c>
      <c r="AJ98" s="262">
        <f>Хомут!F98</f>
        <v>0</v>
      </c>
      <c r="AK98" s="257">
        <f>Хомут!G98</f>
        <v>0</v>
      </c>
      <c r="AL98" s="263">
        <f>Хомут!H98</f>
        <v>0</v>
      </c>
      <c r="AM98" s="264">
        <f>'Щигр.'!F98</f>
        <v>0</v>
      </c>
      <c r="AN98" s="257">
        <f>'Щигр.'!G98</f>
        <v>0</v>
      </c>
      <c r="AO98" s="337">
        <f>'Щигр.'!H98</f>
        <v>0</v>
      </c>
      <c r="AP98" s="267">
        <f t="shared" si="1"/>
        <v>0</v>
      </c>
    </row>
    <row r="99" spans="1:42" s="131" customFormat="1" ht="34.5" customHeight="1" hidden="1">
      <c r="A99" s="351">
        <v>86</v>
      </c>
      <c r="B99" s="226" t="s">
        <v>98</v>
      </c>
      <c r="C99" s="256">
        <f>Горш!F99</f>
        <v>0</v>
      </c>
      <c r="D99" s="257">
        <f>Горш!G99</f>
        <v>0</v>
      </c>
      <c r="E99" s="258">
        <f>Горш!H99</f>
        <v>0</v>
      </c>
      <c r="F99" s="262">
        <f>Дмитр!F99</f>
        <v>0</v>
      </c>
      <c r="G99" s="257">
        <f>Дмитр!G99</f>
        <v>0</v>
      </c>
      <c r="H99" s="258">
        <f>Дмитр!H99</f>
        <v>0</v>
      </c>
      <c r="I99" s="262">
        <f>'Жел.'!F99</f>
        <v>0</v>
      </c>
      <c r="J99" s="257">
        <f>'Жел.'!G99</f>
        <v>0</v>
      </c>
      <c r="K99" s="258">
        <f>'Жел.'!H99</f>
        <v>0</v>
      </c>
      <c r="L99" s="262">
        <f>'Золот.'!F99</f>
        <v>0</v>
      </c>
      <c r="M99" s="257">
        <f>'Золот.'!G99</f>
        <v>0</v>
      </c>
      <c r="N99" s="263">
        <f>'Золот.'!H99</f>
        <v>0</v>
      </c>
      <c r="O99" s="264">
        <f>'Кур.'!F99</f>
        <v>0</v>
      </c>
      <c r="P99" s="257">
        <f>'Кур.'!G99</f>
        <v>0</v>
      </c>
      <c r="Q99" s="258">
        <f>'Кур.'!H99</f>
        <v>0</v>
      </c>
      <c r="R99" s="262">
        <f>'Льг.'!F99</f>
        <v>0</v>
      </c>
      <c r="S99" s="257">
        <f>'Льг.'!G99</f>
        <v>0</v>
      </c>
      <c r="T99" s="263">
        <f>'Льг.'!H99</f>
        <v>0</v>
      </c>
      <c r="U99" s="264">
        <f>Обоян!F99</f>
        <v>0</v>
      </c>
      <c r="V99" s="257">
        <f>Обоян!G99</f>
        <v>0</v>
      </c>
      <c r="W99" s="258">
        <f>Обоян!H99</f>
        <v>0</v>
      </c>
      <c r="X99" s="262">
        <f>'Рыльск.'!F99</f>
        <v>0</v>
      </c>
      <c r="Y99" s="257">
        <f>'Рыльск.'!G99</f>
        <v>0</v>
      </c>
      <c r="Z99" s="263">
        <f>'Рыльск.'!H99</f>
        <v>0</v>
      </c>
      <c r="AA99" s="264">
        <f>Сов!F99</f>
        <v>0</v>
      </c>
      <c r="AB99" s="257">
        <f>Сов!G99</f>
        <v>0</v>
      </c>
      <c r="AC99" s="258">
        <f>Сов!H99</f>
        <v>0</v>
      </c>
      <c r="AD99" s="262">
        <f>Солнц!F99</f>
        <v>0</v>
      </c>
      <c r="AE99" s="340">
        <f>Солнц!G99</f>
        <v>0</v>
      </c>
      <c r="AF99" s="263">
        <f>Солнц!H99</f>
        <v>0</v>
      </c>
      <c r="AG99" s="262">
        <f>Судж!F99</f>
        <v>0</v>
      </c>
      <c r="AH99" s="257">
        <f>Судж!G99</f>
        <v>0</v>
      </c>
      <c r="AI99" s="263">
        <f>Судж!H99</f>
        <v>0</v>
      </c>
      <c r="AJ99" s="262">
        <f>Хомут!F99</f>
        <v>0</v>
      </c>
      <c r="AK99" s="257">
        <f>Хомут!G99</f>
        <v>0</v>
      </c>
      <c r="AL99" s="263">
        <f>Хомут!H99</f>
        <v>0</v>
      </c>
      <c r="AM99" s="264">
        <f>'Щигр.'!F99</f>
        <v>0</v>
      </c>
      <c r="AN99" s="257">
        <f>'Щигр.'!G99</f>
        <v>0</v>
      </c>
      <c r="AO99" s="337">
        <f>'Щигр.'!H99</f>
        <v>0</v>
      </c>
      <c r="AP99" s="267">
        <f t="shared" si="1"/>
        <v>0</v>
      </c>
    </row>
    <row r="100" spans="1:42" s="112" customFormat="1" ht="34.5" customHeight="1">
      <c r="A100" s="351">
        <v>87</v>
      </c>
      <c r="B100" s="226" t="s">
        <v>99</v>
      </c>
      <c r="C100" s="256">
        <f>Горш!F100</f>
        <v>0</v>
      </c>
      <c r="D100" s="257">
        <f>Горш!G100</f>
        <v>0</v>
      </c>
      <c r="E100" s="258">
        <f>Горш!H100</f>
        <v>0</v>
      </c>
      <c r="F100" s="262">
        <f>Дмитр!F100</f>
        <v>0</v>
      </c>
      <c r="G100" s="257">
        <f>Дмитр!G100</f>
        <v>0</v>
      </c>
      <c r="H100" s="258">
        <f>Дмитр!H100</f>
        <v>0</v>
      </c>
      <c r="I100" s="262">
        <f>'Жел.'!F100</f>
        <v>0</v>
      </c>
      <c r="J100" s="257">
        <f>'Жел.'!G100</f>
        <v>0</v>
      </c>
      <c r="K100" s="258">
        <f>'Жел.'!H100</f>
        <v>0</v>
      </c>
      <c r="L100" s="262">
        <f>'Золот.'!F100</f>
        <v>0</v>
      </c>
      <c r="M100" s="257">
        <f>'Золот.'!G100</f>
        <v>0</v>
      </c>
      <c r="N100" s="263">
        <f>'Золот.'!H100</f>
        <v>0</v>
      </c>
      <c r="O100" s="264">
        <f>'Кур.'!F100</f>
        <v>0</v>
      </c>
      <c r="P100" s="257">
        <f>'Кур.'!G100</f>
        <v>0</v>
      </c>
      <c r="Q100" s="258">
        <f>'Кур.'!H100</f>
        <v>0</v>
      </c>
      <c r="R100" s="262">
        <f>'Льг.'!F100</f>
        <v>0</v>
      </c>
      <c r="S100" s="257">
        <f>'Льг.'!G100</f>
        <v>0</v>
      </c>
      <c r="T100" s="263">
        <f>'Льг.'!H100</f>
        <v>0</v>
      </c>
      <c r="U100" s="264">
        <f>Обоян!F100</f>
        <v>0</v>
      </c>
      <c r="V100" s="257">
        <f>Обоян!G100</f>
        <v>0</v>
      </c>
      <c r="W100" s="258">
        <f>Обоян!H100</f>
        <v>0</v>
      </c>
      <c r="X100" s="262" t="str">
        <f>'Рыльск.'!F100</f>
        <v>0,5-0,2</v>
      </c>
      <c r="Y100" s="257">
        <f>'Рыльск.'!G100</f>
        <v>1</v>
      </c>
      <c r="Z100" s="263">
        <f>'Рыльск.'!H100</f>
        <v>40</v>
      </c>
      <c r="AA100" s="264">
        <f>Сов!F100</f>
        <v>0</v>
      </c>
      <c r="AB100" s="257">
        <f>Сов!G100</f>
        <v>0</v>
      </c>
      <c r="AC100" s="258">
        <f>Сов!H100</f>
        <v>0</v>
      </c>
      <c r="AD100" s="262">
        <f>Солнц!F100</f>
        <v>0</v>
      </c>
      <c r="AE100" s="340">
        <f>Солнц!G100</f>
        <v>0</v>
      </c>
      <c r="AF100" s="263">
        <f>Солнц!H100</f>
        <v>0</v>
      </c>
      <c r="AG100" s="262">
        <f>Судж!F100</f>
        <v>0</v>
      </c>
      <c r="AH100" s="257">
        <f>Судж!G100</f>
        <v>0</v>
      </c>
      <c r="AI100" s="263">
        <f>Судж!H100</f>
        <v>0</v>
      </c>
      <c r="AJ100" s="262">
        <f>Хомут!F100</f>
        <v>0</v>
      </c>
      <c r="AK100" s="257">
        <f>Хомут!G100</f>
        <v>0</v>
      </c>
      <c r="AL100" s="263">
        <f>Хомут!H100</f>
        <v>0</v>
      </c>
      <c r="AM100" s="264">
        <f>'Щигр.'!F100</f>
        <v>0</v>
      </c>
      <c r="AN100" s="257">
        <f>'Щигр.'!G100</f>
        <v>0</v>
      </c>
      <c r="AO100" s="337">
        <f>'Щигр.'!H100</f>
        <v>0</v>
      </c>
      <c r="AP100" s="267">
        <f t="shared" si="1"/>
        <v>1</v>
      </c>
    </row>
    <row r="101" spans="1:42" s="112" customFormat="1" ht="34.5" customHeight="1" hidden="1">
      <c r="A101" s="351">
        <v>88</v>
      </c>
      <c r="B101" s="226" t="s">
        <v>100</v>
      </c>
      <c r="C101" s="256">
        <f>Горш!F101</f>
        <v>0</v>
      </c>
      <c r="D101" s="257">
        <f>Горш!G101</f>
        <v>0</v>
      </c>
      <c r="E101" s="258">
        <f>Горш!H101</f>
        <v>0</v>
      </c>
      <c r="F101" s="262">
        <f>Дмитр!F101</f>
        <v>0</v>
      </c>
      <c r="G101" s="257">
        <f>Дмитр!G101</f>
        <v>0</v>
      </c>
      <c r="H101" s="258">
        <f>Дмитр!H101</f>
        <v>0</v>
      </c>
      <c r="I101" s="262">
        <f>'Жел.'!F101</f>
        <v>0</v>
      </c>
      <c r="J101" s="257">
        <f>'Жел.'!G101</f>
        <v>0</v>
      </c>
      <c r="K101" s="258">
        <f>'Жел.'!H101</f>
        <v>0</v>
      </c>
      <c r="L101" s="262">
        <f>'Золот.'!F101</f>
        <v>0</v>
      </c>
      <c r="M101" s="257">
        <f>'Золот.'!G101</f>
        <v>0</v>
      </c>
      <c r="N101" s="263">
        <f>'Золот.'!H101</f>
        <v>0</v>
      </c>
      <c r="O101" s="264">
        <f>'Кур.'!F101</f>
        <v>0</v>
      </c>
      <c r="P101" s="257">
        <f>'Кур.'!G101</f>
        <v>0</v>
      </c>
      <c r="Q101" s="258">
        <f>'Кур.'!H101</f>
        <v>0</v>
      </c>
      <c r="R101" s="262">
        <f>'Льг.'!F101</f>
        <v>0</v>
      </c>
      <c r="S101" s="257">
        <f>'Льг.'!G101</f>
        <v>0</v>
      </c>
      <c r="T101" s="263">
        <f>'Льг.'!H101</f>
        <v>0</v>
      </c>
      <c r="U101" s="264">
        <f>Обоян!F101</f>
        <v>0</v>
      </c>
      <c r="V101" s="257">
        <f>Обоян!G101</f>
        <v>0</v>
      </c>
      <c r="W101" s="258">
        <f>Обоян!H101</f>
        <v>0</v>
      </c>
      <c r="X101" s="262">
        <f>'Рыльск.'!F101</f>
        <v>0</v>
      </c>
      <c r="Y101" s="257">
        <f>'Рыльск.'!G101</f>
        <v>0</v>
      </c>
      <c r="Z101" s="263">
        <f>'Рыльск.'!H101</f>
        <v>0</v>
      </c>
      <c r="AA101" s="264">
        <f>Сов!F101</f>
        <v>0</v>
      </c>
      <c r="AB101" s="257">
        <f>Сов!G101</f>
        <v>0</v>
      </c>
      <c r="AC101" s="258">
        <f>Сов!H101</f>
        <v>0</v>
      </c>
      <c r="AD101" s="262">
        <f>Солнц!F101</f>
        <v>0</v>
      </c>
      <c r="AE101" s="340">
        <f>Солнц!G101</f>
        <v>0</v>
      </c>
      <c r="AF101" s="263">
        <f>Солнц!H101</f>
        <v>0</v>
      </c>
      <c r="AG101" s="262">
        <f>Судж!F101</f>
        <v>0</v>
      </c>
      <c r="AH101" s="257">
        <f>Судж!G101</f>
        <v>0</v>
      </c>
      <c r="AI101" s="263">
        <f>Судж!H101</f>
        <v>0</v>
      </c>
      <c r="AJ101" s="262">
        <f>Хомут!F101</f>
        <v>0</v>
      </c>
      <c r="AK101" s="257">
        <f>Хомут!G101</f>
        <v>0</v>
      </c>
      <c r="AL101" s="263">
        <f>Хомут!H101</f>
        <v>0</v>
      </c>
      <c r="AM101" s="264">
        <f>'Щигр.'!F101</f>
        <v>0</v>
      </c>
      <c r="AN101" s="257">
        <f>'Щигр.'!G101</f>
        <v>0</v>
      </c>
      <c r="AO101" s="337">
        <f>'Щигр.'!H101</f>
        <v>0</v>
      </c>
      <c r="AP101" s="267">
        <f t="shared" si="1"/>
        <v>0</v>
      </c>
    </row>
    <row r="102" spans="1:42" s="112" customFormat="1" ht="34.5" customHeight="1">
      <c r="A102" s="351">
        <v>89</v>
      </c>
      <c r="B102" s="226" t="s">
        <v>101</v>
      </c>
      <c r="C102" s="256">
        <f>Горш!F102</f>
        <v>0</v>
      </c>
      <c r="D102" s="257">
        <f>Горш!G102</f>
        <v>0</v>
      </c>
      <c r="E102" s="258">
        <f>Горш!H102</f>
        <v>0</v>
      </c>
      <c r="F102" s="262">
        <f>Дмитр!F102</f>
        <v>0</v>
      </c>
      <c r="G102" s="257">
        <f>Дмитр!G102</f>
        <v>0</v>
      </c>
      <c r="H102" s="258">
        <f>Дмитр!H102</f>
        <v>0</v>
      </c>
      <c r="I102" s="262">
        <f>'Жел.'!F102</f>
        <v>0</v>
      </c>
      <c r="J102" s="257">
        <f>'Жел.'!G102</f>
        <v>0</v>
      </c>
      <c r="K102" s="258">
        <f>'Жел.'!H102</f>
        <v>0</v>
      </c>
      <c r="L102" s="262">
        <f>'Золот.'!F102</f>
        <v>0</v>
      </c>
      <c r="M102" s="257">
        <f>'Золот.'!G102</f>
        <v>0</v>
      </c>
      <c r="N102" s="263">
        <f>'Золот.'!H102</f>
        <v>0</v>
      </c>
      <c r="O102" s="264">
        <f>'Кур.'!F102</f>
        <v>0</v>
      </c>
      <c r="P102" s="257">
        <f>'Кур.'!G102</f>
        <v>0</v>
      </c>
      <c r="Q102" s="258">
        <f>'Кур.'!H102</f>
        <v>0</v>
      </c>
      <c r="R102" s="262" t="str">
        <f>'Льг.'!F102</f>
        <v>0,5-1,5</v>
      </c>
      <c r="S102" s="257">
        <f>'Льг.'!G102</f>
        <v>0.24</v>
      </c>
      <c r="T102" s="263">
        <f>'Льг.'!H102</f>
        <v>180</v>
      </c>
      <c r="U102" s="264">
        <f>Обоян!F102</f>
        <v>0</v>
      </c>
      <c r="V102" s="257">
        <f>Обоян!G102</f>
        <v>0</v>
      </c>
      <c r="W102" s="258">
        <f>Обоян!H102</f>
        <v>0</v>
      </c>
      <c r="X102" s="262">
        <f>'Рыльск.'!F102</f>
        <v>0</v>
      </c>
      <c r="Y102" s="257">
        <f>'Рыльск.'!G102</f>
        <v>0</v>
      </c>
      <c r="Z102" s="263">
        <f>'Рыльск.'!H102</f>
        <v>0</v>
      </c>
      <c r="AA102" s="264">
        <f>Сов!F102</f>
        <v>0</v>
      </c>
      <c r="AB102" s="257">
        <f>Сов!G102</f>
        <v>0</v>
      </c>
      <c r="AC102" s="258">
        <f>Сов!H102</f>
        <v>0</v>
      </c>
      <c r="AD102" s="262">
        <f>Солнц!F102</f>
        <v>0</v>
      </c>
      <c r="AE102" s="340">
        <f>Солнц!G102</f>
        <v>0</v>
      </c>
      <c r="AF102" s="263">
        <f>Солнц!H102</f>
        <v>0</v>
      </c>
      <c r="AG102" s="262">
        <f>Судж!F102</f>
        <v>0</v>
      </c>
      <c r="AH102" s="257">
        <f>Судж!G102</f>
        <v>0</v>
      </c>
      <c r="AI102" s="263">
        <f>Судж!H102</f>
        <v>0</v>
      </c>
      <c r="AJ102" s="262">
        <f>Хомут!F102</f>
        <v>0</v>
      </c>
      <c r="AK102" s="257">
        <f>Хомут!G102</f>
        <v>0</v>
      </c>
      <c r="AL102" s="263">
        <f>Хомут!H102</f>
        <v>0</v>
      </c>
      <c r="AM102" s="264">
        <f>'Щигр.'!F102</f>
        <v>0</v>
      </c>
      <c r="AN102" s="257">
        <f>'Щигр.'!G102</f>
        <v>0</v>
      </c>
      <c r="AO102" s="337">
        <f>'Щигр.'!H102</f>
        <v>0</v>
      </c>
      <c r="AP102" s="267">
        <f t="shared" si="1"/>
        <v>0.24</v>
      </c>
    </row>
    <row r="103" spans="1:42" s="112" customFormat="1" ht="34.5" customHeight="1" hidden="1">
      <c r="A103" s="351">
        <v>90</v>
      </c>
      <c r="B103" s="226" t="s">
        <v>102</v>
      </c>
      <c r="C103" s="256">
        <f>Горш!F103</f>
        <v>0</v>
      </c>
      <c r="D103" s="257">
        <f>Горш!G103</f>
        <v>0</v>
      </c>
      <c r="E103" s="258">
        <f>Горш!H103</f>
        <v>0</v>
      </c>
      <c r="F103" s="262">
        <f>Дмитр!F103</f>
        <v>0</v>
      </c>
      <c r="G103" s="257">
        <f>Дмитр!G103</f>
        <v>0</v>
      </c>
      <c r="H103" s="258">
        <f>Дмитр!H103</f>
        <v>0</v>
      </c>
      <c r="I103" s="262">
        <f>'Жел.'!F103</f>
        <v>0</v>
      </c>
      <c r="J103" s="257">
        <f>'Жел.'!G103</f>
        <v>0</v>
      </c>
      <c r="K103" s="258">
        <f>'Жел.'!H103</f>
        <v>0</v>
      </c>
      <c r="L103" s="262">
        <f>'Золот.'!F103</f>
        <v>0</v>
      </c>
      <c r="M103" s="257">
        <f>'Золот.'!G103</f>
        <v>0</v>
      </c>
      <c r="N103" s="263">
        <f>'Золот.'!H103</f>
        <v>0</v>
      </c>
      <c r="O103" s="264">
        <f>'Кур.'!F103</f>
        <v>0</v>
      </c>
      <c r="P103" s="257">
        <f>'Кур.'!G103</f>
        <v>0</v>
      </c>
      <c r="Q103" s="258">
        <f>'Кур.'!H103</f>
        <v>0</v>
      </c>
      <c r="R103" s="262">
        <f>'Льг.'!F103</f>
        <v>0</v>
      </c>
      <c r="S103" s="257">
        <f>'Льг.'!G103</f>
        <v>0</v>
      </c>
      <c r="T103" s="263">
        <f>'Льг.'!H103</f>
        <v>0</v>
      </c>
      <c r="U103" s="264">
        <f>Обоян!F103</f>
        <v>0</v>
      </c>
      <c r="V103" s="257">
        <f>Обоян!G103</f>
        <v>0</v>
      </c>
      <c r="W103" s="258">
        <f>Обоян!H103</f>
        <v>0</v>
      </c>
      <c r="X103" s="262">
        <f>'Рыльск.'!F103</f>
        <v>0</v>
      </c>
      <c r="Y103" s="257">
        <f>'Рыльск.'!G103</f>
        <v>0</v>
      </c>
      <c r="Z103" s="263">
        <f>'Рыльск.'!H103</f>
        <v>0</v>
      </c>
      <c r="AA103" s="264">
        <f>Сов!F103</f>
        <v>0</v>
      </c>
      <c r="AB103" s="257">
        <f>Сов!G103</f>
        <v>0</v>
      </c>
      <c r="AC103" s="258">
        <f>Сов!H103</f>
        <v>0</v>
      </c>
      <c r="AD103" s="262">
        <f>Солнц!F103</f>
        <v>0</v>
      </c>
      <c r="AE103" s="340">
        <f>Солнц!G103</f>
        <v>0</v>
      </c>
      <c r="AF103" s="263">
        <f>Солнц!H103</f>
        <v>0</v>
      </c>
      <c r="AG103" s="262">
        <f>Судж!F103</f>
        <v>0</v>
      </c>
      <c r="AH103" s="257">
        <f>Судж!G103</f>
        <v>0</v>
      </c>
      <c r="AI103" s="263">
        <f>Судж!H103</f>
        <v>0</v>
      </c>
      <c r="AJ103" s="262">
        <f>Хомут!F103</f>
        <v>0</v>
      </c>
      <c r="AK103" s="257">
        <f>Хомут!G103</f>
        <v>0</v>
      </c>
      <c r="AL103" s="263">
        <f>Хомут!H103</f>
        <v>0</v>
      </c>
      <c r="AM103" s="264">
        <f>'Щигр.'!F103</f>
        <v>0</v>
      </c>
      <c r="AN103" s="257">
        <f>'Щигр.'!G103</f>
        <v>0</v>
      </c>
      <c r="AO103" s="337">
        <f>'Щигр.'!H103</f>
        <v>0</v>
      </c>
      <c r="AP103" s="267">
        <f t="shared" si="1"/>
        <v>0</v>
      </c>
    </row>
    <row r="104" spans="1:42" s="112" customFormat="1" ht="34.5" customHeight="1">
      <c r="A104" s="351">
        <v>91</v>
      </c>
      <c r="B104" s="226" t="s">
        <v>103</v>
      </c>
      <c r="C104" s="256">
        <f>Горш!F104</f>
        <v>0</v>
      </c>
      <c r="D104" s="257">
        <f>Горш!G104</f>
        <v>0</v>
      </c>
      <c r="E104" s="258">
        <f>Горш!H104</f>
        <v>0</v>
      </c>
      <c r="F104" s="262">
        <f>Дмитр!F104</f>
        <v>0</v>
      </c>
      <c r="G104" s="257">
        <f>Дмитр!G104</f>
        <v>0</v>
      </c>
      <c r="H104" s="258">
        <f>Дмитр!H104</f>
        <v>0</v>
      </c>
      <c r="I104" s="262">
        <f>'Жел.'!F104</f>
        <v>0</v>
      </c>
      <c r="J104" s="257">
        <f>'Жел.'!G104</f>
        <v>0</v>
      </c>
      <c r="K104" s="258">
        <f>'Жел.'!H104</f>
        <v>0</v>
      </c>
      <c r="L104" s="262">
        <f>'Золот.'!F104</f>
        <v>0</v>
      </c>
      <c r="M104" s="257">
        <f>'Золот.'!G104</f>
        <v>0</v>
      </c>
      <c r="N104" s="263">
        <f>'Золот.'!H104</f>
        <v>0</v>
      </c>
      <c r="O104" s="264">
        <f>'Кур.'!F104</f>
        <v>0</v>
      </c>
      <c r="P104" s="257">
        <f>'Кур.'!G104</f>
        <v>0</v>
      </c>
      <c r="Q104" s="258">
        <f>'Кур.'!H104</f>
        <v>0</v>
      </c>
      <c r="R104" s="262" t="str">
        <f>'Льг.'!F104</f>
        <v>0,1-0,2</v>
      </c>
      <c r="S104" s="257">
        <f>'Льг.'!G104</f>
        <v>0.16</v>
      </c>
      <c r="T104" s="263">
        <f>'Льг.'!H104</f>
        <v>250</v>
      </c>
      <c r="U104" s="264">
        <f>Обоян!F104</f>
        <v>0</v>
      </c>
      <c r="V104" s="257">
        <f>Обоян!G104</f>
        <v>0</v>
      </c>
      <c r="W104" s="258">
        <f>Обоян!H104</f>
        <v>0</v>
      </c>
      <c r="X104" s="262">
        <f>'Рыльск.'!F104</f>
        <v>0</v>
      </c>
      <c r="Y104" s="257">
        <f>'Рыльск.'!G104</f>
        <v>0</v>
      </c>
      <c r="Z104" s="263">
        <f>'Рыльск.'!H104</f>
        <v>0</v>
      </c>
      <c r="AA104" s="264">
        <f>Сов!F104</f>
        <v>0</v>
      </c>
      <c r="AB104" s="257">
        <f>Сов!G104</f>
        <v>0</v>
      </c>
      <c r="AC104" s="258">
        <f>Сов!H104</f>
        <v>0</v>
      </c>
      <c r="AD104" s="262">
        <f>Солнц!F104</f>
        <v>0</v>
      </c>
      <c r="AE104" s="340">
        <f>Солнц!G104</f>
        <v>0</v>
      </c>
      <c r="AF104" s="263">
        <f>Солнц!H104</f>
        <v>0</v>
      </c>
      <c r="AG104" s="262">
        <f>Судж!F104</f>
        <v>0</v>
      </c>
      <c r="AH104" s="257">
        <f>Судж!G104</f>
        <v>0</v>
      </c>
      <c r="AI104" s="263">
        <f>Судж!H104</f>
        <v>0</v>
      </c>
      <c r="AJ104" s="262">
        <f>Хомут!F104</f>
        <v>0</v>
      </c>
      <c r="AK104" s="257">
        <f>Хомут!G104</f>
        <v>0</v>
      </c>
      <c r="AL104" s="263">
        <f>Хомут!H104</f>
        <v>0</v>
      </c>
      <c r="AM104" s="264">
        <f>'Щигр.'!F104</f>
        <v>0</v>
      </c>
      <c r="AN104" s="257">
        <f>'Щигр.'!G104</f>
        <v>0</v>
      </c>
      <c r="AO104" s="337">
        <f>'Щигр.'!H104</f>
        <v>0</v>
      </c>
      <c r="AP104" s="267">
        <f t="shared" si="1"/>
        <v>0.16</v>
      </c>
    </row>
    <row r="105" spans="1:42" s="112" customFormat="1" ht="34.5" customHeight="1" hidden="1">
      <c r="A105" s="351">
        <v>92</v>
      </c>
      <c r="B105" s="226" t="s">
        <v>104</v>
      </c>
      <c r="C105" s="256">
        <f>Горш!F105</f>
        <v>0</v>
      </c>
      <c r="D105" s="257">
        <f>Горш!G105</f>
        <v>0</v>
      </c>
      <c r="E105" s="258">
        <f>Горш!H105</f>
        <v>0</v>
      </c>
      <c r="F105" s="262">
        <f>Дмитр!F105</f>
        <v>0</v>
      </c>
      <c r="G105" s="257">
        <f>Дмитр!G105</f>
        <v>0</v>
      </c>
      <c r="H105" s="258">
        <f>Дмитр!H105</f>
        <v>0</v>
      </c>
      <c r="I105" s="262">
        <f>'Жел.'!F105</f>
        <v>0</v>
      </c>
      <c r="J105" s="257">
        <f>'Жел.'!G105</f>
        <v>0</v>
      </c>
      <c r="K105" s="258">
        <f>'Жел.'!H105</f>
        <v>0</v>
      </c>
      <c r="L105" s="262">
        <f>'Золот.'!F105</f>
        <v>0</v>
      </c>
      <c r="M105" s="257">
        <f>'Золот.'!G105</f>
        <v>0</v>
      </c>
      <c r="N105" s="263">
        <f>'Золот.'!H105</f>
        <v>0</v>
      </c>
      <c r="O105" s="264">
        <f>'Кур.'!F105</f>
        <v>0</v>
      </c>
      <c r="P105" s="257">
        <f>'Кур.'!G105</f>
        <v>0</v>
      </c>
      <c r="Q105" s="258">
        <f>'Кур.'!H105</f>
        <v>0</v>
      </c>
      <c r="R105" s="262">
        <f>'Льг.'!F105</f>
        <v>0</v>
      </c>
      <c r="S105" s="257">
        <f>'Льг.'!G105</f>
        <v>0</v>
      </c>
      <c r="T105" s="263">
        <f>'Льг.'!H105</f>
        <v>0</v>
      </c>
      <c r="U105" s="264">
        <f>Обоян!F105</f>
        <v>0</v>
      </c>
      <c r="V105" s="257">
        <f>Обоян!G105</f>
        <v>0</v>
      </c>
      <c r="W105" s="258">
        <f>Обоян!H105</f>
        <v>0</v>
      </c>
      <c r="X105" s="262">
        <f>'Рыльск.'!F105</f>
        <v>0</v>
      </c>
      <c r="Y105" s="257">
        <f>'Рыльск.'!G105</f>
        <v>0</v>
      </c>
      <c r="Z105" s="263">
        <f>'Рыльск.'!H105</f>
        <v>0</v>
      </c>
      <c r="AA105" s="264">
        <f>Сов!F105</f>
        <v>0</v>
      </c>
      <c r="AB105" s="257">
        <f>Сов!G105</f>
        <v>0</v>
      </c>
      <c r="AC105" s="258">
        <f>Сов!H105</f>
        <v>0</v>
      </c>
      <c r="AD105" s="262">
        <f>Солнц!F105</f>
        <v>0</v>
      </c>
      <c r="AE105" s="340">
        <f>Солнц!G105</f>
        <v>0</v>
      </c>
      <c r="AF105" s="263">
        <f>Солнц!H105</f>
        <v>0</v>
      </c>
      <c r="AG105" s="262">
        <f>Судж!F105</f>
        <v>0</v>
      </c>
      <c r="AH105" s="257">
        <f>Судж!G105</f>
        <v>0</v>
      </c>
      <c r="AI105" s="263">
        <f>Судж!H105</f>
        <v>0</v>
      </c>
      <c r="AJ105" s="262">
        <f>Хомут!F105</f>
        <v>0</v>
      </c>
      <c r="AK105" s="257">
        <f>Хомут!G105</f>
        <v>0</v>
      </c>
      <c r="AL105" s="263">
        <f>Хомут!H105</f>
        <v>0</v>
      </c>
      <c r="AM105" s="264">
        <f>'Щигр.'!F105</f>
        <v>0</v>
      </c>
      <c r="AN105" s="257">
        <f>'Щигр.'!G105</f>
        <v>0</v>
      </c>
      <c r="AO105" s="337">
        <f>'Щигр.'!H105</f>
        <v>0</v>
      </c>
      <c r="AP105" s="267">
        <f t="shared" si="1"/>
        <v>0</v>
      </c>
    </row>
    <row r="106" spans="1:42" s="112" customFormat="1" ht="34.5" customHeight="1">
      <c r="A106" s="351">
        <v>93</v>
      </c>
      <c r="B106" s="226" t="s">
        <v>105</v>
      </c>
      <c r="C106" s="256">
        <f>Горш!F106</f>
        <v>0</v>
      </c>
      <c r="D106" s="257">
        <f>Горш!G106</f>
        <v>0</v>
      </c>
      <c r="E106" s="258">
        <f>Горш!H106</f>
        <v>0</v>
      </c>
      <c r="F106" s="262">
        <f>Дмитр!F106</f>
        <v>0</v>
      </c>
      <c r="G106" s="257">
        <f>Дмитр!G106</f>
        <v>0</v>
      </c>
      <c r="H106" s="258">
        <f>Дмитр!H106</f>
        <v>0</v>
      </c>
      <c r="I106" s="262">
        <f>'Жел.'!F106</f>
        <v>0</v>
      </c>
      <c r="J106" s="257">
        <f>'Жел.'!G106</f>
        <v>0</v>
      </c>
      <c r="K106" s="258">
        <f>'Жел.'!H106</f>
        <v>0</v>
      </c>
      <c r="L106" s="262">
        <f>'Золот.'!F106</f>
        <v>0</v>
      </c>
      <c r="M106" s="257">
        <f>'Золот.'!G106</f>
        <v>0</v>
      </c>
      <c r="N106" s="263">
        <f>'Золот.'!H106</f>
        <v>0</v>
      </c>
      <c r="O106" s="264">
        <f>'Кур.'!F106</f>
        <v>0</v>
      </c>
      <c r="P106" s="257">
        <f>'Кур.'!G106</f>
        <v>0</v>
      </c>
      <c r="Q106" s="258">
        <f>'Кур.'!H106</f>
        <v>0</v>
      </c>
      <c r="R106" s="262" t="str">
        <f>'Льг.'!F106</f>
        <v>1</v>
      </c>
      <c r="S106" s="257">
        <f>'Льг.'!G106</f>
        <v>0.05</v>
      </c>
      <c r="T106" s="263">
        <f>'Льг.'!H106</f>
        <v>250</v>
      </c>
      <c r="U106" s="264">
        <f>Обоян!F106</f>
        <v>0</v>
      </c>
      <c r="V106" s="257">
        <f>Обоян!G106</f>
        <v>0</v>
      </c>
      <c r="W106" s="258">
        <f>Обоян!H106</f>
        <v>0</v>
      </c>
      <c r="X106" s="262">
        <f>'Рыльск.'!F106</f>
        <v>0</v>
      </c>
      <c r="Y106" s="257">
        <f>'Рыльск.'!G106</f>
        <v>0</v>
      </c>
      <c r="Z106" s="263">
        <f>'Рыльск.'!H106</f>
        <v>0</v>
      </c>
      <c r="AA106" s="264">
        <f>Сов!F106</f>
        <v>0</v>
      </c>
      <c r="AB106" s="257">
        <f>Сов!G106</f>
        <v>0</v>
      </c>
      <c r="AC106" s="258">
        <f>Сов!H106</f>
        <v>0</v>
      </c>
      <c r="AD106" s="262">
        <f>Солнц!F106</f>
        <v>0</v>
      </c>
      <c r="AE106" s="340">
        <f>Солнц!G106</f>
        <v>0</v>
      </c>
      <c r="AF106" s="263">
        <f>Солнц!H106</f>
        <v>0</v>
      </c>
      <c r="AG106" s="262">
        <f>Судж!F106</f>
        <v>0</v>
      </c>
      <c r="AH106" s="257">
        <f>Судж!G106</f>
        <v>0</v>
      </c>
      <c r="AI106" s="263">
        <f>Судж!H106</f>
        <v>0</v>
      </c>
      <c r="AJ106" s="262">
        <f>Хомут!F106</f>
        <v>0</v>
      </c>
      <c r="AK106" s="257">
        <f>Хомут!G106</f>
        <v>0</v>
      </c>
      <c r="AL106" s="263">
        <f>Хомут!H106</f>
        <v>0</v>
      </c>
      <c r="AM106" s="264">
        <f>'Щигр.'!F106</f>
        <v>0</v>
      </c>
      <c r="AN106" s="257">
        <f>'Щигр.'!G106</f>
        <v>0</v>
      </c>
      <c r="AO106" s="337">
        <f>'Щигр.'!H106</f>
        <v>0</v>
      </c>
      <c r="AP106" s="267">
        <f t="shared" si="1"/>
        <v>0.05</v>
      </c>
    </row>
    <row r="107" spans="1:42" s="112" customFormat="1" ht="34.5" customHeight="1">
      <c r="A107" s="351">
        <v>94</v>
      </c>
      <c r="B107" s="226" t="s">
        <v>106</v>
      </c>
      <c r="C107" s="256">
        <f>Горш!F107</f>
        <v>0</v>
      </c>
      <c r="D107" s="257">
        <f>Горш!G107</f>
        <v>0</v>
      </c>
      <c r="E107" s="258">
        <f>Горш!H107</f>
        <v>0</v>
      </c>
      <c r="F107" s="262">
        <f>Дмитр!F107</f>
        <v>0</v>
      </c>
      <c r="G107" s="257">
        <f>Дмитр!G107</f>
        <v>0</v>
      </c>
      <c r="H107" s="258">
        <f>Дмитр!H107</f>
        <v>0</v>
      </c>
      <c r="I107" s="262">
        <f>'Жел.'!F107</f>
        <v>0</v>
      </c>
      <c r="J107" s="257">
        <f>'Жел.'!G107</f>
        <v>0</v>
      </c>
      <c r="K107" s="258">
        <f>'Жел.'!H107</f>
        <v>0</v>
      </c>
      <c r="L107" s="262">
        <f>'Золот.'!F107</f>
        <v>0</v>
      </c>
      <c r="M107" s="257">
        <f>'Золот.'!G107</f>
        <v>0</v>
      </c>
      <c r="N107" s="263">
        <f>'Золот.'!H107</f>
        <v>0</v>
      </c>
      <c r="O107" s="264">
        <f>'Кур.'!F107</f>
        <v>0</v>
      </c>
      <c r="P107" s="257">
        <f>'Кур.'!G107</f>
        <v>0</v>
      </c>
      <c r="Q107" s="258">
        <f>'Кур.'!H107</f>
        <v>0</v>
      </c>
      <c r="R107" s="262">
        <f>'Льг.'!F107</f>
        <v>0.5</v>
      </c>
      <c r="S107" s="257">
        <f>'Льг.'!G107</f>
        <v>0.05</v>
      </c>
      <c r="T107" s="263">
        <f>'Льг.'!H107</f>
        <v>300</v>
      </c>
      <c r="U107" s="264">
        <f>Обоян!F107</f>
        <v>0</v>
      </c>
      <c r="V107" s="257">
        <f>Обоян!G107</f>
        <v>0</v>
      </c>
      <c r="W107" s="258">
        <f>Обоян!H107</f>
        <v>0</v>
      </c>
      <c r="X107" s="262">
        <f>'Рыльск.'!F107</f>
        <v>0</v>
      </c>
      <c r="Y107" s="257">
        <f>'Рыльск.'!G107</f>
        <v>0</v>
      </c>
      <c r="Z107" s="263">
        <f>'Рыльск.'!H107</f>
        <v>0</v>
      </c>
      <c r="AA107" s="264">
        <f>Сов!F107</f>
        <v>0</v>
      </c>
      <c r="AB107" s="257">
        <f>Сов!G107</f>
        <v>0</v>
      </c>
      <c r="AC107" s="258">
        <f>Сов!H107</f>
        <v>0</v>
      </c>
      <c r="AD107" s="262">
        <f>Солнц!F107</f>
        <v>0</v>
      </c>
      <c r="AE107" s="340">
        <f>Солнц!G107</f>
        <v>0</v>
      </c>
      <c r="AF107" s="263">
        <f>Солнц!H107</f>
        <v>0</v>
      </c>
      <c r="AG107" s="262">
        <f>Судж!F107</f>
        <v>0</v>
      </c>
      <c r="AH107" s="257">
        <f>Судж!G107</f>
        <v>0</v>
      </c>
      <c r="AI107" s="263">
        <f>Судж!H107</f>
        <v>0</v>
      </c>
      <c r="AJ107" s="262">
        <f>Хомут!F107</f>
        <v>0</v>
      </c>
      <c r="AK107" s="257">
        <f>Хомут!G107</f>
        <v>0</v>
      </c>
      <c r="AL107" s="263">
        <f>Хомут!H107</f>
        <v>0</v>
      </c>
      <c r="AM107" s="264">
        <f>'Щигр.'!F107</f>
        <v>0</v>
      </c>
      <c r="AN107" s="257">
        <f>'Щигр.'!G107</f>
        <v>0</v>
      </c>
      <c r="AO107" s="337">
        <f>'Щигр.'!H107</f>
        <v>0</v>
      </c>
      <c r="AP107" s="267">
        <f t="shared" si="1"/>
        <v>0.05</v>
      </c>
    </row>
    <row r="108" spans="1:42" s="112" customFormat="1" ht="34.5" customHeight="1">
      <c r="A108" s="351">
        <v>95</v>
      </c>
      <c r="B108" s="226" t="s">
        <v>107</v>
      </c>
      <c r="C108" s="256">
        <f>Горш!F108</f>
        <v>0</v>
      </c>
      <c r="D108" s="257">
        <f>Горш!G108</f>
        <v>0</v>
      </c>
      <c r="E108" s="258">
        <f>Горш!H108</f>
        <v>0</v>
      </c>
      <c r="F108" s="262">
        <f>Дмитр!F108</f>
        <v>0</v>
      </c>
      <c r="G108" s="257">
        <f>Дмитр!G108</f>
        <v>0</v>
      </c>
      <c r="H108" s="258">
        <f>Дмитр!H108</f>
        <v>0</v>
      </c>
      <c r="I108" s="262">
        <f>'Жел.'!F108</f>
        <v>0</v>
      </c>
      <c r="J108" s="257">
        <f>'Жел.'!G108</f>
        <v>0</v>
      </c>
      <c r="K108" s="258">
        <f>'Жел.'!H108</f>
        <v>0</v>
      </c>
      <c r="L108" s="262">
        <f>'Золот.'!F108</f>
        <v>0</v>
      </c>
      <c r="M108" s="257">
        <f>'Золот.'!G108</f>
        <v>0</v>
      </c>
      <c r="N108" s="263">
        <f>'Золот.'!H108</f>
        <v>0</v>
      </c>
      <c r="O108" s="264">
        <f>'Кур.'!F108</f>
        <v>0</v>
      </c>
      <c r="P108" s="257">
        <f>'Кур.'!G108</f>
        <v>0</v>
      </c>
      <c r="Q108" s="258">
        <f>'Кур.'!H108</f>
        <v>0</v>
      </c>
      <c r="R108" s="262">
        <f>'Льг.'!F108</f>
        <v>1</v>
      </c>
      <c r="S108" s="257">
        <f>'Льг.'!G108</f>
        <v>0.01</v>
      </c>
      <c r="T108" s="263">
        <f>'Льг.'!H108</f>
        <v>450</v>
      </c>
      <c r="U108" s="264">
        <f>Обоян!F108</f>
        <v>0</v>
      </c>
      <c r="V108" s="257">
        <f>Обоян!G108</f>
        <v>0</v>
      </c>
      <c r="W108" s="258">
        <f>Обоян!H108</f>
        <v>0</v>
      </c>
      <c r="X108" s="262">
        <f>'Рыльск.'!F108</f>
        <v>0</v>
      </c>
      <c r="Y108" s="257">
        <f>'Рыльск.'!G108</f>
        <v>0</v>
      </c>
      <c r="Z108" s="263">
        <f>'Рыльск.'!H108</f>
        <v>0</v>
      </c>
      <c r="AA108" s="264">
        <f>Сов!F108</f>
        <v>0</v>
      </c>
      <c r="AB108" s="257">
        <f>Сов!G108</f>
        <v>0</v>
      </c>
      <c r="AC108" s="258">
        <f>Сов!H108</f>
        <v>0</v>
      </c>
      <c r="AD108" s="262">
        <f>Солнц!F108</f>
        <v>0</v>
      </c>
      <c r="AE108" s="340">
        <f>Солнц!G108</f>
        <v>0</v>
      </c>
      <c r="AF108" s="263">
        <f>Солнц!H108</f>
        <v>0</v>
      </c>
      <c r="AG108" s="262">
        <f>Судж!F108</f>
        <v>0</v>
      </c>
      <c r="AH108" s="257">
        <f>Судж!G108</f>
        <v>0</v>
      </c>
      <c r="AI108" s="263">
        <f>Судж!H108</f>
        <v>0</v>
      </c>
      <c r="AJ108" s="262">
        <f>Хомут!F108</f>
        <v>0</v>
      </c>
      <c r="AK108" s="257">
        <f>Хомут!G108</f>
        <v>0</v>
      </c>
      <c r="AL108" s="263">
        <f>Хомут!H108</f>
        <v>0</v>
      </c>
      <c r="AM108" s="264">
        <f>'Щигр.'!F108</f>
        <v>0</v>
      </c>
      <c r="AN108" s="257">
        <f>'Щигр.'!G108</f>
        <v>0</v>
      </c>
      <c r="AO108" s="337">
        <f>'Щигр.'!H108</f>
        <v>0</v>
      </c>
      <c r="AP108" s="267">
        <f t="shared" si="1"/>
        <v>0.01</v>
      </c>
    </row>
    <row r="109" spans="1:42" s="112" customFormat="1" ht="34.5" customHeight="1" hidden="1">
      <c r="A109" s="351">
        <v>96</v>
      </c>
      <c r="B109" s="226" t="s">
        <v>108</v>
      </c>
      <c r="C109" s="256">
        <f>Горш!F109</f>
        <v>0</v>
      </c>
      <c r="D109" s="257">
        <f>Горш!G109</f>
        <v>0</v>
      </c>
      <c r="E109" s="258">
        <f>Горш!H109</f>
        <v>0</v>
      </c>
      <c r="F109" s="262">
        <f>Дмитр!F109</f>
        <v>0</v>
      </c>
      <c r="G109" s="257">
        <f>Дмитр!G109</f>
        <v>0</v>
      </c>
      <c r="H109" s="258">
        <f>Дмитр!H109</f>
        <v>0</v>
      </c>
      <c r="I109" s="262">
        <f>'Жел.'!F109</f>
        <v>0</v>
      </c>
      <c r="J109" s="257">
        <f>'Жел.'!G109</f>
        <v>0</v>
      </c>
      <c r="K109" s="258">
        <f>'Жел.'!H109</f>
        <v>0</v>
      </c>
      <c r="L109" s="262">
        <f>'Золот.'!F109</f>
        <v>0</v>
      </c>
      <c r="M109" s="257">
        <f>'Золот.'!G109</f>
        <v>0</v>
      </c>
      <c r="N109" s="263">
        <f>'Золот.'!H109</f>
        <v>0</v>
      </c>
      <c r="O109" s="264">
        <f>'Кур.'!F109</f>
        <v>0</v>
      </c>
      <c r="P109" s="257">
        <f>'Кур.'!G109</f>
        <v>0</v>
      </c>
      <c r="Q109" s="258">
        <f>'Кур.'!H109</f>
        <v>0</v>
      </c>
      <c r="R109" s="262">
        <f>'Льг.'!F109</f>
        <v>0</v>
      </c>
      <c r="S109" s="257">
        <f>'Льг.'!G109</f>
        <v>0</v>
      </c>
      <c r="T109" s="263">
        <f>'Льг.'!H109</f>
        <v>0</v>
      </c>
      <c r="U109" s="264">
        <f>Обоян!F109</f>
        <v>0</v>
      </c>
      <c r="V109" s="257">
        <f>Обоян!G109</f>
        <v>0</v>
      </c>
      <c r="W109" s="258">
        <f>Обоян!H109</f>
        <v>0</v>
      </c>
      <c r="X109" s="262">
        <f>'Рыльск.'!F109</f>
        <v>0</v>
      </c>
      <c r="Y109" s="257">
        <f>'Рыльск.'!G109</f>
        <v>0</v>
      </c>
      <c r="Z109" s="263">
        <f>'Рыльск.'!H109</f>
        <v>0</v>
      </c>
      <c r="AA109" s="264">
        <f>Сов!F109</f>
        <v>0</v>
      </c>
      <c r="AB109" s="257">
        <f>Сов!G109</f>
        <v>0</v>
      </c>
      <c r="AC109" s="258">
        <f>Сов!H109</f>
        <v>0</v>
      </c>
      <c r="AD109" s="262">
        <f>Солнц!F109</f>
        <v>0</v>
      </c>
      <c r="AE109" s="340">
        <f>Солнц!G109</f>
        <v>0</v>
      </c>
      <c r="AF109" s="263">
        <f>Солнц!H109</f>
        <v>0</v>
      </c>
      <c r="AG109" s="262">
        <f>Судж!F109</f>
        <v>0</v>
      </c>
      <c r="AH109" s="257">
        <f>Судж!G109</f>
        <v>0</v>
      </c>
      <c r="AI109" s="263">
        <f>Судж!H109</f>
        <v>0</v>
      </c>
      <c r="AJ109" s="262">
        <f>Хомут!F109</f>
        <v>0</v>
      </c>
      <c r="AK109" s="257">
        <f>Хомут!G109</f>
        <v>0</v>
      </c>
      <c r="AL109" s="263">
        <f>Хомут!H109</f>
        <v>0</v>
      </c>
      <c r="AM109" s="264">
        <f>'Щигр.'!F109</f>
        <v>0</v>
      </c>
      <c r="AN109" s="257">
        <f>'Щигр.'!G109</f>
        <v>0</v>
      </c>
      <c r="AO109" s="337">
        <f>'Щигр.'!H109</f>
        <v>0</v>
      </c>
      <c r="AP109" s="267">
        <f t="shared" si="1"/>
        <v>0</v>
      </c>
    </row>
    <row r="110" spans="1:42" s="112" customFormat="1" ht="34.5" customHeight="1" hidden="1">
      <c r="A110" s="351">
        <v>97</v>
      </c>
      <c r="B110" s="226" t="s">
        <v>109</v>
      </c>
      <c r="C110" s="256">
        <f>Горш!F110</f>
        <v>0</v>
      </c>
      <c r="D110" s="257">
        <f>Горш!G110</f>
        <v>0</v>
      </c>
      <c r="E110" s="258">
        <f>Горш!H110</f>
        <v>0</v>
      </c>
      <c r="F110" s="262">
        <f>Дмитр!F110</f>
        <v>0</v>
      </c>
      <c r="G110" s="257">
        <f>Дмитр!G110</f>
        <v>0</v>
      </c>
      <c r="H110" s="258">
        <f>Дмитр!H110</f>
        <v>0</v>
      </c>
      <c r="I110" s="262">
        <f>'Жел.'!F110</f>
        <v>0</v>
      </c>
      <c r="J110" s="257">
        <f>'Жел.'!G110</f>
        <v>0</v>
      </c>
      <c r="K110" s="258">
        <f>'Жел.'!H110</f>
        <v>0</v>
      </c>
      <c r="L110" s="262">
        <f>'Золот.'!F110</f>
        <v>0</v>
      </c>
      <c r="M110" s="257">
        <f>'Золот.'!G110</f>
        <v>0</v>
      </c>
      <c r="N110" s="263">
        <f>'Золот.'!H110</f>
        <v>0</v>
      </c>
      <c r="O110" s="264">
        <f>'Кур.'!F110</f>
        <v>0</v>
      </c>
      <c r="P110" s="257">
        <f>'Кур.'!G110</f>
        <v>0</v>
      </c>
      <c r="Q110" s="258">
        <f>'Кур.'!H110</f>
        <v>0</v>
      </c>
      <c r="R110" s="262">
        <f>'Льг.'!F110</f>
        <v>0</v>
      </c>
      <c r="S110" s="257">
        <f>'Льг.'!G110</f>
        <v>0</v>
      </c>
      <c r="T110" s="263">
        <f>'Льг.'!H110</f>
        <v>0</v>
      </c>
      <c r="U110" s="264">
        <f>Обоян!F110</f>
        <v>0</v>
      </c>
      <c r="V110" s="257">
        <f>Обоян!G110</f>
        <v>0</v>
      </c>
      <c r="W110" s="258">
        <f>Обоян!H110</f>
        <v>0</v>
      </c>
      <c r="X110" s="262">
        <f>'Рыльск.'!F110</f>
        <v>0</v>
      </c>
      <c r="Y110" s="257">
        <f>'Рыльск.'!G110</f>
        <v>0</v>
      </c>
      <c r="Z110" s="263">
        <f>'Рыльск.'!H110</f>
        <v>0</v>
      </c>
      <c r="AA110" s="264">
        <f>Сов!F110</f>
        <v>0</v>
      </c>
      <c r="AB110" s="257">
        <f>Сов!G110</f>
        <v>0</v>
      </c>
      <c r="AC110" s="258">
        <f>Сов!H110</f>
        <v>0</v>
      </c>
      <c r="AD110" s="262">
        <f>Солнц!F110</f>
        <v>0</v>
      </c>
      <c r="AE110" s="340">
        <f>Солнц!G110</f>
        <v>0</v>
      </c>
      <c r="AF110" s="263">
        <f>Солнц!H110</f>
        <v>0</v>
      </c>
      <c r="AG110" s="262">
        <f>Судж!F110</f>
        <v>0</v>
      </c>
      <c r="AH110" s="257">
        <f>Судж!G110</f>
        <v>0</v>
      </c>
      <c r="AI110" s="263">
        <f>Судж!H110</f>
        <v>0</v>
      </c>
      <c r="AJ110" s="262">
        <f>Хомут!F110</f>
        <v>0</v>
      </c>
      <c r="AK110" s="257">
        <f>Хомут!G110</f>
        <v>0</v>
      </c>
      <c r="AL110" s="263">
        <f>Хомут!H110</f>
        <v>0</v>
      </c>
      <c r="AM110" s="264">
        <f>'Щигр.'!F110</f>
        <v>0</v>
      </c>
      <c r="AN110" s="257">
        <f>'Щигр.'!G110</f>
        <v>0</v>
      </c>
      <c r="AO110" s="337">
        <f>'Щигр.'!H110</f>
        <v>0</v>
      </c>
      <c r="AP110" s="267">
        <f t="shared" si="1"/>
        <v>0</v>
      </c>
    </row>
    <row r="111" spans="1:42" s="112" customFormat="1" ht="34.5" customHeight="1">
      <c r="A111" s="351">
        <v>98</v>
      </c>
      <c r="B111" s="226" t="s">
        <v>110</v>
      </c>
      <c r="C111" s="256">
        <f>Горш!F111</f>
        <v>0</v>
      </c>
      <c r="D111" s="257">
        <f>Горш!G111</f>
        <v>0</v>
      </c>
      <c r="E111" s="258">
        <f>Горш!H111</f>
        <v>0</v>
      </c>
      <c r="F111" s="262">
        <f>Дмитр!F111</f>
        <v>0</v>
      </c>
      <c r="G111" s="257">
        <f>Дмитр!G111</f>
        <v>0</v>
      </c>
      <c r="H111" s="258">
        <f>Дмитр!H111</f>
        <v>0</v>
      </c>
      <c r="I111" s="262">
        <f>'Жел.'!F111</f>
        <v>0</v>
      </c>
      <c r="J111" s="257">
        <f>'Жел.'!G111</f>
        <v>0</v>
      </c>
      <c r="K111" s="258">
        <f>'Жел.'!H111</f>
        <v>0</v>
      </c>
      <c r="L111" s="262">
        <f>'Золот.'!F111</f>
        <v>0</v>
      </c>
      <c r="M111" s="257">
        <f>'Золот.'!G111</f>
        <v>0</v>
      </c>
      <c r="N111" s="263">
        <f>'Золот.'!H111</f>
        <v>0</v>
      </c>
      <c r="O111" s="264">
        <f>'Кур.'!F111</f>
        <v>0</v>
      </c>
      <c r="P111" s="257">
        <f>'Кур.'!G111</f>
        <v>0</v>
      </c>
      <c r="Q111" s="258">
        <f>'Кур.'!H111</f>
        <v>0</v>
      </c>
      <c r="R111" s="262">
        <f>'Льг.'!F111</f>
        <v>0.4</v>
      </c>
      <c r="S111" s="257">
        <f>'Льг.'!G111</f>
        <v>0.5</v>
      </c>
      <c r="T111" s="263">
        <f>'Льг.'!H111</f>
        <v>200</v>
      </c>
      <c r="U111" s="264">
        <f>Обоян!F111</f>
        <v>0</v>
      </c>
      <c r="V111" s="257">
        <f>Обоян!G111</f>
        <v>0</v>
      </c>
      <c r="W111" s="258">
        <f>Обоян!H111</f>
        <v>0</v>
      </c>
      <c r="X111" s="262">
        <f>'Рыльск.'!F111</f>
        <v>0</v>
      </c>
      <c r="Y111" s="257">
        <f>'Рыльск.'!G111</f>
        <v>0</v>
      </c>
      <c r="Z111" s="263">
        <f>'Рыльск.'!H111</f>
        <v>0</v>
      </c>
      <c r="AA111" s="264">
        <f>Сов!F111</f>
        <v>0</v>
      </c>
      <c r="AB111" s="257">
        <f>Сов!G111</f>
        <v>0</v>
      </c>
      <c r="AC111" s="258">
        <f>Сов!H111</f>
        <v>0</v>
      </c>
      <c r="AD111" s="262">
        <f>Солнц!F111</f>
        <v>0</v>
      </c>
      <c r="AE111" s="340">
        <f>Солнц!G111</f>
        <v>0</v>
      </c>
      <c r="AF111" s="263">
        <f>Солнц!H111</f>
        <v>0</v>
      </c>
      <c r="AG111" s="262">
        <f>Судж!F111</f>
        <v>0</v>
      </c>
      <c r="AH111" s="257">
        <f>Судж!G111</f>
        <v>0</v>
      </c>
      <c r="AI111" s="263">
        <f>Судж!H111</f>
        <v>0</v>
      </c>
      <c r="AJ111" s="262">
        <f>Хомут!F111</f>
        <v>0</v>
      </c>
      <c r="AK111" s="257">
        <f>Хомут!G111</f>
        <v>0</v>
      </c>
      <c r="AL111" s="263">
        <f>Хомут!H111</f>
        <v>0</v>
      </c>
      <c r="AM111" s="264">
        <f>'Щигр.'!F111</f>
        <v>0</v>
      </c>
      <c r="AN111" s="257">
        <f>'Щигр.'!G111</f>
        <v>0</v>
      </c>
      <c r="AO111" s="337">
        <f>'Щигр.'!H111</f>
        <v>0</v>
      </c>
      <c r="AP111" s="267">
        <f t="shared" si="1"/>
        <v>0.5</v>
      </c>
    </row>
    <row r="112" spans="1:42" s="112" customFormat="1" ht="34.5" customHeight="1">
      <c r="A112" s="351">
        <v>99</v>
      </c>
      <c r="B112" s="226" t="s">
        <v>111</v>
      </c>
      <c r="C112" s="256">
        <f>Горш!F112</f>
        <v>0</v>
      </c>
      <c r="D112" s="257">
        <f>Горш!G112</f>
        <v>0</v>
      </c>
      <c r="E112" s="258">
        <f>Горш!H112</f>
        <v>0</v>
      </c>
      <c r="F112" s="262">
        <f>Дмитр!F112</f>
        <v>0</v>
      </c>
      <c r="G112" s="257">
        <f>Дмитр!G112</f>
        <v>0</v>
      </c>
      <c r="H112" s="258">
        <f>Дмитр!H112</f>
        <v>0</v>
      </c>
      <c r="I112" s="262">
        <f>'Жел.'!F112</f>
        <v>0</v>
      </c>
      <c r="J112" s="257">
        <f>'Жел.'!G112</f>
        <v>0</v>
      </c>
      <c r="K112" s="258">
        <f>'Жел.'!H112</f>
        <v>0</v>
      </c>
      <c r="L112" s="262">
        <f>'Золот.'!F112</f>
        <v>0</v>
      </c>
      <c r="M112" s="257">
        <f>'Золот.'!G112</f>
        <v>0</v>
      </c>
      <c r="N112" s="263">
        <f>'Золот.'!H112</f>
        <v>0</v>
      </c>
      <c r="O112" s="264">
        <f>'Кур.'!F112</f>
        <v>0</v>
      </c>
      <c r="P112" s="257">
        <f>'Кур.'!G112</f>
        <v>0</v>
      </c>
      <c r="Q112" s="258">
        <f>'Кур.'!H112</f>
        <v>0</v>
      </c>
      <c r="R112" s="262">
        <f>'Льг.'!F112</f>
        <v>0</v>
      </c>
      <c r="S112" s="257">
        <f>'Льг.'!G112</f>
        <v>0</v>
      </c>
      <c r="T112" s="263">
        <f>'Льг.'!H112</f>
        <v>0</v>
      </c>
      <c r="U112" s="264">
        <f>Обоян!F112</f>
        <v>0</v>
      </c>
      <c r="V112" s="257">
        <f>Обоян!G112</f>
        <v>0</v>
      </c>
      <c r="W112" s="258">
        <f>Обоян!H112</f>
        <v>0</v>
      </c>
      <c r="X112" s="262">
        <f>'Рыльск.'!F112</f>
        <v>0</v>
      </c>
      <c r="Y112" s="257">
        <f>'Рыльск.'!G112</f>
        <v>0</v>
      </c>
      <c r="Z112" s="263">
        <f>'Рыльск.'!H112</f>
        <v>0</v>
      </c>
      <c r="AA112" s="264">
        <f>Сов!F112</f>
        <v>0</v>
      </c>
      <c r="AB112" s="257">
        <f>Сов!G112</f>
        <v>0</v>
      </c>
      <c r="AC112" s="258">
        <f>Сов!H112</f>
        <v>0</v>
      </c>
      <c r="AD112" s="262">
        <f>Солнц!F112</f>
        <v>0.5</v>
      </c>
      <c r="AE112" s="340">
        <f>Солнц!G112</f>
        <v>0.05</v>
      </c>
      <c r="AF112" s="263">
        <f>Солнц!H112</f>
        <v>100</v>
      </c>
      <c r="AG112" s="262">
        <f>Судж!F112</f>
        <v>0</v>
      </c>
      <c r="AH112" s="257">
        <f>Судж!G112</f>
        <v>0</v>
      </c>
      <c r="AI112" s="263">
        <f>Судж!H112</f>
        <v>0</v>
      </c>
      <c r="AJ112" s="262">
        <f>Хомут!F112</f>
        <v>0</v>
      </c>
      <c r="AK112" s="257">
        <f>Хомут!G112</f>
        <v>0</v>
      </c>
      <c r="AL112" s="263">
        <f>Хомут!H112</f>
        <v>0</v>
      </c>
      <c r="AM112" s="264">
        <f>'Щигр.'!F112</f>
        <v>0</v>
      </c>
      <c r="AN112" s="257">
        <f>'Щигр.'!G112</f>
        <v>0</v>
      </c>
      <c r="AO112" s="337">
        <f>'Щигр.'!H112</f>
        <v>0</v>
      </c>
      <c r="AP112" s="267">
        <f t="shared" si="1"/>
        <v>0.05</v>
      </c>
    </row>
    <row r="113" spans="1:42" s="112" customFormat="1" ht="34.5" customHeight="1">
      <c r="A113" s="351">
        <v>100</v>
      </c>
      <c r="B113" s="226" t="s">
        <v>112</v>
      </c>
      <c r="C113" s="256">
        <f>Горш!F113</f>
        <v>0</v>
      </c>
      <c r="D113" s="257">
        <f>Горш!G113</f>
        <v>0</v>
      </c>
      <c r="E113" s="258">
        <f>Горш!H113</f>
        <v>0</v>
      </c>
      <c r="F113" s="262">
        <f>Дмитр!F113</f>
        <v>0</v>
      </c>
      <c r="G113" s="257">
        <f>Дмитр!G113</f>
        <v>0</v>
      </c>
      <c r="H113" s="258">
        <f>Дмитр!H113</f>
        <v>0</v>
      </c>
      <c r="I113" s="262">
        <f>'Жел.'!F113</f>
        <v>0</v>
      </c>
      <c r="J113" s="257">
        <f>'Жел.'!G113</f>
        <v>0</v>
      </c>
      <c r="K113" s="258">
        <f>'Жел.'!H113</f>
        <v>0</v>
      </c>
      <c r="L113" s="262">
        <f>'Золот.'!F113</f>
        <v>0</v>
      </c>
      <c r="M113" s="257">
        <f>'Золот.'!G113</f>
        <v>0</v>
      </c>
      <c r="N113" s="263">
        <f>'Золот.'!H113</f>
        <v>0</v>
      </c>
      <c r="O113" s="264">
        <f>'Кур.'!F113</f>
        <v>0</v>
      </c>
      <c r="P113" s="257">
        <f>'Кур.'!G113</f>
        <v>0</v>
      </c>
      <c r="Q113" s="258">
        <f>'Кур.'!H113</f>
        <v>0</v>
      </c>
      <c r="R113" s="262">
        <f>'Льг.'!F113</f>
        <v>1.5</v>
      </c>
      <c r="S113" s="257">
        <f>'Льг.'!G113</f>
        <v>0.02</v>
      </c>
      <c r="T113" s="263">
        <f>'Льг.'!H113</f>
        <v>360</v>
      </c>
      <c r="U113" s="264">
        <f>Обоян!F113</f>
        <v>0</v>
      </c>
      <c r="V113" s="257">
        <f>Обоян!G113</f>
        <v>0</v>
      </c>
      <c r="W113" s="258">
        <f>Обоян!H113</f>
        <v>0</v>
      </c>
      <c r="X113" s="262">
        <f>'Рыльск.'!F113</f>
        <v>0</v>
      </c>
      <c r="Y113" s="257">
        <f>'Рыльск.'!G113</f>
        <v>0</v>
      </c>
      <c r="Z113" s="263">
        <f>'Рыльск.'!H113</f>
        <v>0</v>
      </c>
      <c r="AA113" s="264">
        <f>Сов!F113</f>
        <v>0</v>
      </c>
      <c r="AB113" s="257">
        <f>Сов!G113</f>
        <v>0</v>
      </c>
      <c r="AC113" s="258">
        <f>Сов!H113</f>
        <v>0</v>
      </c>
      <c r="AD113" s="262">
        <f>Солнц!F113</f>
        <v>1</v>
      </c>
      <c r="AE113" s="340">
        <f>Солнц!G113</f>
        <v>0.1</v>
      </c>
      <c r="AF113" s="263">
        <f>Солнц!H113</f>
        <v>100</v>
      </c>
      <c r="AG113" s="262">
        <f>Судж!F113</f>
        <v>0</v>
      </c>
      <c r="AH113" s="257">
        <f>Судж!G113</f>
        <v>0</v>
      </c>
      <c r="AI113" s="263">
        <f>Судж!H113</f>
        <v>0</v>
      </c>
      <c r="AJ113" s="262">
        <f>Хомут!F113</f>
        <v>0</v>
      </c>
      <c r="AK113" s="257">
        <f>Хомут!G113</f>
        <v>0</v>
      </c>
      <c r="AL113" s="263">
        <f>Хомут!H113</f>
        <v>0</v>
      </c>
      <c r="AM113" s="264">
        <f>'Щигр.'!F113</f>
        <v>0</v>
      </c>
      <c r="AN113" s="257">
        <f>'Щигр.'!G113</f>
        <v>0</v>
      </c>
      <c r="AO113" s="337">
        <f>'Щигр.'!H113</f>
        <v>0</v>
      </c>
      <c r="AP113" s="267">
        <f t="shared" si="1"/>
        <v>0.12000000000000001</v>
      </c>
    </row>
    <row r="114" spans="1:42" s="112" customFormat="1" ht="34.5" customHeight="1" hidden="1">
      <c r="A114" s="351">
        <v>101</v>
      </c>
      <c r="B114" s="226" t="s">
        <v>179</v>
      </c>
      <c r="C114" s="256">
        <f>Горш!F114</f>
        <v>0</v>
      </c>
      <c r="D114" s="257">
        <f>Горш!G114</f>
        <v>0</v>
      </c>
      <c r="E114" s="258">
        <f>Горш!H114</f>
        <v>0</v>
      </c>
      <c r="F114" s="262">
        <f>Дмитр!F114</f>
        <v>0</v>
      </c>
      <c r="G114" s="257">
        <f>Дмитр!G114</f>
        <v>0</v>
      </c>
      <c r="H114" s="258">
        <f>Дмитр!H114</f>
        <v>0</v>
      </c>
      <c r="I114" s="262">
        <f>'Жел.'!F114</f>
        <v>0</v>
      </c>
      <c r="J114" s="257">
        <f>'Жел.'!G114</f>
        <v>0</v>
      </c>
      <c r="K114" s="258">
        <f>'Жел.'!H114</f>
        <v>0</v>
      </c>
      <c r="L114" s="262">
        <f>'Золот.'!F114</f>
        <v>0</v>
      </c>
      <c r="M114" s="257">
        <f>'Золот.'!G114</f>
        <v>0</v>
      </c>
      <c r="N114" s="263">
        <f>'Золот.'!H114</f>
        <v>0</v>
      </c>
      <c r="O114" s="264">
        <f>'Кур.'!F114</f>
        <v>0</v>
      </c>
      <c r="P114" s="257">
        <f>'Кур.'!G114</f>
        <v>0</v>
      </c>
      <c r="Q114" s="258">
        <f>'Кур.'!H114</f>
        <v>0</v>
      </c>
      <c r="R114" s="262">
        <f>'Льг.'!F114</f>
        <v>0</v>
      </c>
      <c r="S114" s="257">
        <f>'Льг.'!G114</f>
        <v>0</v>
      </c>
      <c r="T114" s="263">
        <f>'Льг.'!H114</f>
        <v>0</v>
      </c>
      <c r="U114" s="264">
        <f>Обоян!F114</f>
        <v>0</v>
      </c>
      <c r="V114" s="257">
        <f>Обоян!G114</f>
        <v>0</v>
      </c>
      <c r="W114" s="258">
        <f>Обоян!H114</f>
        <v>0</v>
      </c>
      <c r="X114" s="262">
        <f>'Рыльск.'!F114</f>
        <v>0</v>
      </c>
      <c r="Y114" s="257">
        <f>'Рыльск.'!G114</f>
        <v>0</v>
      </c>
      <c r="Z114" s="263">
        <f>'Рыльск.'!H114</f>
        <v>0</v>
      </c>
      <c r="AA114" s="264">
        <f>Сов!F114</f>
        <v>0</v>
      </c>
      <c r="AB114" s="257">
        <f>Сов!G114</f>
        <v>0</v>
      </c>
      <c r="AC114" s="258">
        <f>Сов!H114</f>
        <v>0</v>
      </c>
      <c r="AD114" s="262">
        <f>Солнц!F114</f>
        <v>0</v>
      </c>
      <c r="AE114" s="340">
        <f>Солнц!G114</f>
        <v>0</v>
      </c>
      <c r="AF114" s="263">
        <f>Солнц!H114</f>
        <v>0</v>
      </c>
      <c r="AG114" s="262">
        <f>Судж!F114</f>
        <v>0</v>
      </c>
      <c r="AH114" s="257">
        <f>Судж!G114</f>
        <v>0</v>
      </c>
      <c r="AI114" s="263">
        <f>Судж!H114</f>
        <v>0</v>
      </c>
      <c r="AJ114" s="262">
        <f>Хомут!F114</f>
        <v>0</v>
      </c>
      <c r="AK114" s="257">
        <f>Хомут!G114</f>
        <v>0</v>
      </c>
      <c r="AL114" s="263">
        <f>Хомут!H114</f>
        <v>0</v>
      </c>
      <c r="AM114" s="264">
        <f>'Щигр.'!F114</f>
        <v>0</v>
      </c>
      <c r="AN114" s="257">
        <f>'Щигр.'!G114</f>
        <v>0</v>
      </c>
      <c r="AO114" s="337">
        <f>'Щигр.'!H114</f>
        <v>0</v>
      </c>
      <c r="AP114" s="267">
        <f t="shared" si="1"/>
        <v>0</v>
      </c>
    </row>
    <row r="115" spans="1:42" s="112" customFormat="1" ht="34.5" customHeight="1">
      <c r="A115" s="351">
        <v>102</v>
      </c>
      <c r="B115" s="226" t="s">
        <v>114</v>
      </c>
      <c r="C115" s="256">
        <f>Горш!F115</f>
        <v>0</v>
      </c>
      <c r="D115" s="257">
        <f>Горш!G115</f>
        <v>0</v>
      </c>
      <c r="E115" s="258">
        <f>Горш!H115</f>
        <v>0</v>
      </c>
      <c r="F115" s="262">
        <f>Дмитр!F115</f>
        <v>0</v>
      </c>
      <c r="G115" s="257">
        <f>Дмитр!G115</f>
        <v>0</v>
      </c>
      <c r="H115" s="258">
        <f>Дмитр!H115</f>
        <v>0</v>
      </c>
      <c r="I115" s="262">
        <f>'Жел.'!F115</f>
        <v>0</v>
      </c>
      <c r="J115" s="257">
        <f>'Жел.'!G115</f>
        <v>0</v>
      </c>
      <c r="K115" s="258">
        <f>'Жел.'!H115</f>
        <v>0</v>
      </c>
      <c r="L115" s="262">
        <f>'Золот.'!F115</f>
        <v>0</v>
      </c>
      <c r="M115" s="257">
        <f>'Золот.'!G115</f>
        <v>0</v>
      </c>
      <c r="N115" s="263">
        <f>'Золот.'!H115</f>
        <v>0</v>
      </c>
      <c r="O115" s="264">
        <f>'Кур.'!F115</f>
        <v>0</v>
      </c>
      <c r="P115" s="257">
        <f>'Кур.'!G115</f>
        <v>0</v>
      </c>
      <c r="Q115" s="258">
        <f>'Кур.'!H115</f>
        <v>0</v>
      </c>
      <c r="R115" s="262">
        <f>'Льг.'!F115</f>
        <v>1</v>
      </c>
      <c r="S115" s="257">
        <f>'Льг.'!G115</f>
        <v>0.05</v>
      </c>
      <c r="T115" s="263">
        <f>'Льг.'!H115</f>
        <v>180</v>
      </c>
      <c r="U115" s="264">
        <f>Обоян!F115</f>
        <v>0</v>
      </c>
      <c r="V115" s="257">
        <f>Обоян!G115</f>
        <v>0</v>
      </c>
      <c r="W115" s="258">
        <f>Обоян!H115</f>
        <v>0</v>
      </c>
      <c r="X115" s="262">
        <f>'Рыльск.'!F115</f>
        <v>0</v>
      </c>
      <c r="Y115" s="257">
        <f>'Рыльск.'!G115</f>
        <v>0</v>
      </c>
      <c r="Z115" s="263">
        <f>'Рыльск.'!H115</f>
        <v>0</v>
      </c>
      <c r="AA115" s="264">
        <f>Сов!F115</f>
        <v>0</v>
      </c>
      <c r="AB115" s="257">
        <f>Сов!G115</f>
        <v>0</v>
      </c>
      <c r="AC115" s="258">
        <f>Сов!H115</f>
        <v>0</v>
      </c>
      <c r="AD115" s="262">
        <f>Солнц!F115</f>
        <v>1</v>
      </c>
      <c r="AE115" s="340">
        <f>Солнц!G115</f>
        <v>0.2</v>
      </c>
      <c r="AF115" s="263">
        <f>Солнц!H115</f>
        <v>50</v>
      </c>
      <c r="AG115" s="262">
        <f>Судж!F115</f>
        <v>0</v>
      </c>
      <c r="AH115" s="257">
        <f>Судж!G115</f>
        <v>0</v>
      </c>
      <c r="AI115" s="263">
        <f>Судж!H115</f>
        <v>0</v>
      </c>
      <c r="AJ115" s="262">
        <f>Хомут!F115</f>
        <v>0</v>
      </c>
      <c r="AK115" s="257">
        <f>Хомут!G115</f>
        <v>0</v>
      </c>
      <c r="AL115" s="263">
        <f>Хомут!H115</f>
        <v>0</v>
      </c>
      <c r="AM115" s="264">
        <f>'Щигр.'!F115</f>
        <v>0</v>
      </c>
      <c r="AN115" s="257">
        <f>'Щигр.'!G115</f>
        <v>0</v>
      </c>
      <c r="AO115" s="337">
        <f>'Щигр.'!H115</f>
        <v>0</v>
      </c>
      <c r="AP115" s="267">
        <f t="shared" si="1"/>
        <v>0.25</v>
      </c>
    </row>
    <row r="116" spans="1:42" s="129" customFormat="1" ht="34.5" customHeight="1">
      <c r="A116" s="351">
        <v>103</v>
      </c>
      <c r="B116" s="489" t="s">
        <v>205</v>
      </c>
      <c r="C116" s="256">
        <f>Горш!F116</f>
        <v>0</v>
      </c>
      <c r="D116" s="257">
        <f>Горш!G116</f>
        <v>0</v>
      </c>
      <c r="E116" s="258">
        <f>Горш!H116</f>
        <v>0</v>
      </c>
      <c r="F116" s="262">
        <f>Дмитр!F116</f>
        <v>0</v>
      </c>
      <c r="G116" s="257">
        <f>Дмитр!G116</f>
        <v>0</v>
      </c>
      <c r="H116" s="258">
        <f>Дмитр!H116</f>
        <v>0</v>
      </c>
      <c r="I116" s="262">
        <f>'Жел.'!F116</f>
        <v>0</v>
      </c>
      <c r="J116" s="257">
        <f>'Жел.'!G116</f>
        <v>0</v>
      </c>
      <c r="K116" s="258">
        <f>'Жел.'!H116</f>
        <v>0</v>
      </c>
      <c r="L116" s="262">
        <f>'Золот.'!F116</f>
        <v>0</v>
      </c>
      <c r="M116" s="257">
        <f>'Золот.'!G116</f>
        <v>0</v>
      </c>
      <c r="N116" s="263">
        <f>'Золот.'!H116</f>
        <v>0</v>
      </c>
      <c r="O116" s="264">
        <f>'Кур.'!F116</f>
        <v>0</v>
      </c>
      <c r="P116" s="257">
        <f>'Кур.'!G116</f>
        <v>0</v>
      </c>
      <c r="Q116" s="258">
        <f>'Кур.'!H116</f>
        <v>0</v>
      </c>
      <c r="R116" s="262">
        <f>'Льг.'!F116</f>
        <v>0</v>
      </c>
      <c r="S116" s="257">
        <f>'Льг.'!G116</f>
        <v>0</v>
      </c>
      <c r="T116" s="263">
        <f>'Льг.'!H116</f>
        <v>0</v>
      </c>
      <c r="U116" s="264">
        <f>Обоян!F116</f>
        <v>0</v>
      </c>
      <c r="V116" s="257">
        <f>Обоян!G116</f>
        <v>0</v>
      </c>
      <c r="W116" s="258">
        <f>Обоян!H116</f>
        <v>0</v>
      </c>
      <c r="X116" s="262" t="str">
        <f>'Рыльск.'!F116</f>
        <v>0,2-0,4</v>
      </c>
      <c r="Y116" s="257">
        <f>'Рыльск.'!G116</f>
        <v>0.08</v>
      </c>
      <c r="Z116" s="263">
        <f>'Рыльск.'!H116</f>
        <v>45</v>
      </c>
      <c r="AA116" s="264">
        <f>Сов!F116</f>
        <v>0</v>
      </c>
      <c r="AB116" s="257">
        <f>Сов!G116</f>
        <v>0</v>
      </c>
      <c r="AC116" s="258">
        <f>Сов!H116</f>
        <v>0</v>
      </c>
      <c r="AD116" s="262">
        <f>Солнц!F116</f>
        <v>0</v>
      </c>
      <c r="AE116" s="340">
        <f>Солнц!G116</f>
        <v>0</v>
      </c>
      <c r="AF116" s="263">
        <f>Солнц!H116</f>
        <v>0</v>
      </c>
      <c r="AG116" s="262">
        <f>Судж!F116</f>
        <v>0</v>
      </c>
      <c r="AH116" s="257">
        <f>Судж!G116</f>
        <v>0</v>
      </c>
      <c r="AI116" s="263">
        <f>Судж!H116</f>
        <v>0</v>
      </c>
      <c r="AJ116" s="262">
        <f>Хомут!F116</f>
        <v>0</v>
      </c>
      <c r="AK116" s="257">
        <f>Хомут!G116</f>
        <v>0</v>
      </c>
      <c r="AL116" s="263">
        <f>Хомут!H116</f>
        <v>0</v>
      </c>
      <c r="AM116" s="264">
        <f>'Щигр.'!F116</f>
        <v>0</v>
      </c>
      <c r="AN116" s="257">
        <f>'Щигр.'!G116</f>
        <v>0</v>
      </c>
      <c r="AO116" s="337">
        <f>'Щигр.'!H116</f>
        <v>0</v>
      </c>
      <c r="AP116" s="267">
        <f>SUM(D116,G116,J116,M116,P116,S116,V116,Y116,AB116,AE116,AH116,AK116,AN116)</f>
        <v>0.08</v>
      </c>
    </row>
    <row r="117" spans="1:42" s="129" customFormat="1" ht="34.5" customHeight="1" hidden="1">
      <c r="A117" s="351">
        <v>104</v>
      </c>
      <c r="B117" s="226" t="s">
        <v>116</v>
      </c>
      <c r="C117" s="256">
        <f>Горш!F117</f>
        <v>0</v>
      </c>
      <c r="D117" s="257">
        <f>Горш!G117</f>
        <v>0</v>
      </c>
      <c r="E117" s="258">
        <f>Горш!H117</f>
        <v>0</v>
      </c>
      <c r="F117" s="262">
        <f>Дмитр!F117</f>
        <v>0</v>
      </c>
      <c r="G117" s="257">
        <f>Дмитр!G117</f>
        <v>0</v>
      </c>
      <c r="H117" s="258">
        <f>Дмитр!H117</f>
        <v>0</v>
      </c>
      <c r="I117" s="262">
        <f>'Жел.'!F117</f>
        <v>0</v>
      </c>
      <c r="J117" s="257">
        <f>'Жел.'!G117</f>
        <v>0</v>
      </c>
      <c r="K117" s="258">
        <f>'Жел.'!H117</f>
        <v>0</v>
      </c>
      <c r="L117" s="262">
        <f>'Золот.'!F117</f>
        <v>0</v>
      </c>
      <c r="M117" s="257">
        <f>'Золот.'!G117</f>
        <v>0</v>
      </c>
      <c r="N117" s="263">
        <f>'Золот.'!H117</f>
        <v>0</v>
      </c>
      <c r="O117" s="264">
        <f>'Кур.'!F117</f>
        <v>0</v>
      </c>
      <c r="P117" s="257">
        <f>'Кур.'!G117</f>
        <v>0</v>
      </c>
      <c r="Q117" s="258">
        <f>'Кур.'!H117</f>
        <v>0</v>
      </c>
      <c r="R117" s="262">
        <f>'Льг.'!F117</f>
        <v>0</v>
      </c>
      <c r="S117" s="257">
        <f>'Льг.'!G117</f>
        <v>0</v>
      </c>
      <c r="T117" s="263">
        <f>'Льг.'!H117</f>
        <v>0</v>
      </c>
      <c r="U117" s="264">
        <f>Обоян!F117</f>
        <v>0</v>
      </c>
      <c r="V117" s="257">
        <f>Обоян!G117</f>
        <v>0</v>
      </c>
      <c r="W117" s="258">
        <f>Обоян!H117</f>
        <v>0</v>
      </c>
      <c r="X117" s="262">
        <f>'Рыльск.'!F117</f>
        <v>0</v>
      </c>
      <c r="Y117" s="257">
        <f>'Рыльск.'!G117</f>
        <v>0</v>
      </c>
      <c r="Z117" s="263">
        <f>'Рыльск.'!H117</f>
        <v>0</v>
      </c>
      <c r="AA117" s="264">
        <f>Сов!F117</f>
        <v>0</v>
      </c>
      <c r="AB117" s="257">
        <f>Сов!G117</f>
        <v>0</v>
      </c>
      <c r="AC117" s="258">
        <f>Сов!H117</f>
        <v>0</v>
      </c>
      <c r="AD117" s="262">
        <f>Солнц!F117</f>
        <v>0</v>
      </c>
      <c r="AE117" s="340">
        <f>Солнц!G117</f>
        <v>0</v>
      </c>
      <c r="AF117" s="263">
        <f>Солнц!H117</f>
        <v>0</v>
      </c>
      <c r="AG117" s="262">
        <f>Судж!F117</f>
        <v>0</v>
      </c>
      <c r="AH117" s="257">
        <f>Судж!G117</f>
        <v>0</v>
      </c>
      <c r="AI117" s="263">
        <f>Судж!H117</f>
        <v>0</v>
      </c>
      <c r="AJ117" s="262">
        <f>Хомут!F117</f>
        <v>0</v>
      </c>
      <c r="AK117" s="257">
        <f>Хомут!G117</f>
        <v>0</v>
      </c>
      <c r="AL117" s="263">
        <f>Хомут!H117</f>
        <v>0</v>
      </c>
      <c r="AM117" s="264">
        <f>'Щигр.'!F117</f>
        <v>0</v>
      </c>
      <c r="AN117" s="257">
        <f>'Щигр.'!G117</f>
        <v>0</v>
      </c>
      <c r="AO117" s="337">
        <f>'Щигр.'!H117</f>
        <v>0</v>
      </c>
      <c r="AP117" s="267">
        <f t="shared" si="1"/>
        <v>0</v>
      </c>
    </row>
    <row r="118" spans="1:42" s="112" customFormat="1" ht="34.5" customHeight="1">
      <c r="A118" s="351">
        <v>105</v>
      </c>
      <c r="B118" s="226" t="s">
        <v>117</v>
      </c>
      <c r="C118" s="256">
        <f>Горш!F118</f>
        <v>0</v>
      </c>
      <c r="D118" s="257">
        <f>Горш!G118</f>
        <v>0</v>
      </c>
      <c r="E118" s="258">
        <f>Горш!H118</f>
        <v>0</v>
      </c>
      <c r="F118" s="262">
        <f>Дмитр!F118</f>
        <v>0</v>
      </c>
      <c r="G118" s="257">
        <f>Дмитр!G118</f>
        <v>0</v>
      </c>
      <c r="H118" s="258">
        <f>Дмитр!H118</f>
        <v>0</v>
      </c>
      <c r="I118" s="262">
        <f>'Жел.'!F118</f>
        <v>0</v>
      </c>
      <c r="J118" s="257">
        <f>'Жел.'!G118</f>
        <v>0</v>
      </c>
      <c r="K118" s="258">
        <f>'Жел.'!H118</f>
        <v>0</v>
      </c>
      <c r="L118" s="262">
        <f>'Золот.'!F118</f>
        <v>0</v>
      </c>
      <c r="M118" s="257">
        <f>'Золот.'!G118</f>
        <v>0</v>
      </c>
      <c r="N118" s="263">
        <f>'Золот.'!H118</f>
        <v>0</v>
      </c>
      <c r="O118" s="264">
        <f>'Кур.'!F118</f>
        <v>0</v>
      </c>
      <c r="P118" s="257">
        <f>'Кур.'!G118</f>
        <v>0</v>
      </c>
      <c r="Q118" s="258">
        <f>'Кур.'!H118</f>
        <v>0</v>
      </c>
      <c r="R118" s="262" t="str">
        <f>'Льг.'!F118</f>
        <v>1,0-1,5</v>
      </c>
      <c r="S118" s="257">
        <f>'Льг.'!G118</f>
        <v>0.115</v>
      </c>
      <c r="T118" s="263">
        <f>'Льг.'!H118</f>
        <v>250</v>
      </c>
      <c r="U118" s="264">
        <f>Обоян!F118</f>
        <v>0</v>
      </c>
      <c r="V118" s="257">
        <f>Обоян!G118</f>
        <v>0</v>
      </c>
      <c r="W118" s="258">
        <f>Обоян!H118</f>
        <v>0</v>
      </c>
      <c r="X118" s="262">
        <f>'Рыльск.'!F118</f>
        <v>0</v>
      </c>
      <c r="Y118" s="257">
        <f>'Рыльск.'!G118</f>
        <v>0</v>
      </c>
      <c r="Z118" s="263">
        <f>'Рыльск.'!H118</f>
        <v>0</v>
      </c>
      <c r="AA118" s="264">
        <f>Сов!F118</f>
        <v>0</v>
      </c>
      <c r="AB118" s="257">
        <f>Сов!G118</f>
        <v>0</v>
      </c>
      <c r="AC118" s="258">
        <f>Сов!H118</f>
        <v>0</v>
      </c>
      <c r="AD118" s="262">
        <f>Солнц!F118</f>
        <v>0</v>
      </c>
      <c r="AE118" s="340">
        <f>Солнц!G118</f>
        <v>0</v>
      </c>
      <c r="AF118" s="263">
        <f>Солнц!H118</f>
        <v>0</v>
      </c>
      <c r="AG118" s="262">
        <f>Судж!F118</f>
        <v>0</v>
      </c>
      <c r="AH118" s="257">
        <f>Судж!G118</f>
        <v>0</v>
      </c>
      <c r="AI118" s="263">
        <f>Судж!H118</f>
        <v>0</v>
      </c>
      <c r="AJ118" s="262">
        <f>Хомут!F118</f>
        <v>0</v>
      </c>
      <c r="AK118" s="257">
        <f>Хомут!G118</f>
        <v>0</v>
      </c>
      <c r="AL118" s="263">
        <f>Хомут!H118</f>
        <v>0</v>
      </c>
      <c r="AM118" s="264">
        <f>'Щигр.'!F118</f>
        <v>0</v>
      </c>
      <c r="AN118" s="257">
        <f>'Щигр.'!G118</f>
        <v>0</v>
      </c>
      <c r="AO118" s="337">
        <f>'Щигр.'!H118</f>
        <v>0</v>
      </c>
      <c r="AP118" s="267">
        <f t="shared" si="1"/>
        <v>0.115</v>
      </c>
    </row>
    <row r="119" spans="1:42" s="112" customFormat="1" ht="34.5" customHeight="1" thickBot="1">
      <c r="A119" s="352">
        <v>106</v>
      </c>
      <c r="B119" s="227" t="s">
        <v>118</v>
      </c>
      <c r="C119" s="259">
        <f>Горш!F119</f>
        <v>0</v>
      </c>
      <c r="D119" s="260">
        <f>Горш!G119</f>
        <v>0</v>
      </c>
      <c r="E119" s="261">
        <f>Горш!H119</f>
        <v>0</v>
      </c>
      <c r="F119" s="353">
        <f>Дмитр!F119</f>
        <v>0</v>
      </c>
      <c r="G119" s="260">
        <f>Дмитр!G119</f>
        <v>0</v>
      </c>
      <c r="H119" s="261">
        <f>Дмитр!H119</f>
        <v>0</v>
      </c>
      <c r="I119" s="353">
        <f>'Жел.'!F119</f>
        <v>0</v>
      </c>
      <c r="J119" s="260">
        <f>'Жел.'!G119</f>
        <v>0</v>
      </c>
      <c r="K119" s="261">
        <f>'Жел.'!H119</f>
        <v>0</v>
      </c>
      <c r="L119" s="353">
        <f>'Золот.'!F119</f>
        <v>0</v>
      </c>
      <c r="M119" s="260">
        <f>'Золот.'!G119</f>
        <v>0</v>
      </c>
      <c r="N119" s="354">
        <f>'Золот.'!H119</f>
        <v>0</v>
      </c>
      <c r="O119" s="355">
        <f>'Кур.'!F119</f>
        <v>0</v>
      </c>
      <c r="P119" s="260">
        <f>'Кур.'!G119</f>
        <v>0</v>
      </c>
      <c r="Q119" s="261">
        <f>'Кур.'!H119</f>
        <v>0</v>
      </c>
      <c r="R119" s="353">
        <f>'Льг.'!F119</f>
        <v>0</v>
      </c>
      <c r="S119" s="260">
        <f>'Льг.'!G119</f>
        <v>0</v>
      </c>
      <c r="T119" s="354">
        <f>'Льг.'!H119</f>
        <v>0</v>
      </c>
      <c r="U119" s="355">
        <f>Обоян!F119</f>
        <v>0</v>
      </c>
      <c r="V119" s="260">
        <f>Обоян!G119</f>
        <v>0</v>
      </c>
      <c r="W119" s="261">
        <f>Обоян!H119</f>
        <v>0</v>
      </c>
      <c r="X119" s="353">
        <f>'Рыльск.'!F119</f>
        <v>0</v>
      </c>
      <c r="Y119" s="260">
        <f>'Рыльск.'!G119</f>
        <v>0</v>
      </c>
      <c r="Z119" s="354">
        <f>'Рыльск.'!H119</f>
        <v>0</v>
      </c>
      <c r="AA119" s="355">
        <f>Сов!F119</f>
        <v>0</v>
      </c>
      <c r="AB119" s="260">
        <f>Сов!G119</f>
        <v>0</v>
      </c>
      <c r="AC119" s="261">
        <f>Сов!H119</f>
        <v>0</v>
      </c>
      <c r="AD119" s="353">
        <f>Солнц!F119</f>
        <v>1</v>
      </c>
      <c r="AE119" s="356">
        <f>Солнц!G119</f>
        <v>0.1</v>
      </c>
      <c r="AF119" s="354">
        <f>Солнц!H119</f>
        <v>100</v>
      </c>
      <c r="AG119" s="353">
        <f>Судж!F119</f>
        <v>0</v>
      </c>
      <c r="AH119" s="260">
        <f>Судж!G119</f>
        <v>0</v>
      </c>
      <c r="AI119" s="354">
        <f>Судж!H119</f>
        <v>0</v>
      </c>
      <c r="AJ119" s="353">
        <f>Хомут!F119</f>
        <v>0</v>
      </c>
      <c r="AK119" s="260">
        <f>Хомут!G119</f>
        <v>0</v>
      </c>
      <c r="AL119" s="354">
        <f>Хомут!H119</f>
        <v>0</v>
      </c>
      <c r="AM119" s="355">
        <f>'Щигр.'!F119</f>
        <v>0</v>
      </c>
      <c r="AN119" s="260">
        <f>'Щигр.'!G119</f>
        <v>0</v>
      </c>
      <c r="AO119" s="357">
        <f>'Щигр.'!H119</f>
        <v>0</v>
      </c>
      <c r="AP119" s="346">
        <f t="shared" si="1"/>
        <v>0.1</v>
      </c>
    </row>
    <row r="120" spans="1:42" s="338" customFormat="1" ht="34.5" customHeight="1" thickBot="1">
      <c r="A120" s="584" t="s">
        <v>131</v>
      </c>
      <c r="B120" s="585"/>
      <c r="C120" s="367">
        <f>Горш!F120</f>
        <v>0</v>
      </c>
      <c r="D120" s="368">
        <f>Горш!G120</f>
        <v>0</v>
      </c>
      <c r="E120" s="369">
        <f>Горш!H120</f>
        <v>0</v>
      </c>
      <c r="F120" s="370">
        <f>Дмитр!F120</f>
        <v>0</v>
      </c>
      <c r="G120" s="368">
        <f>Дмитр!G120</f>
        <v>0</v>
      </c>
      <c r="H120" s="369">
        <f>Дмитр!H120</f>
        <v>0</v>
      </c>
      <c r="I120" s="370">
        <f>'Жел.'!F120</f>
        <v>0</v>
      </c>
      <c r="J120" s="368">
        <f>'Жел.'!G120</f>
        <v>0</v>
      </c>
      <c r="K120" s="369">
        <f>'Жел.'!H120</f>
        <v>0</v>
      </c>
      <c r="L120" s="370">
        <f>'Золот.'!F120</f>
        <v>0</v>
      </c>
      <c r="M120" s="368">
        <f>'Золот.'!G120</f>
        <v>0</v>
      </c>
      <c r="N120" s="381">
        <f>'Золот.'!H120</f>
        <v>0</v>
      </c>
      <c r="O120" s="382">
        <f>'Кур.'!F120</f>
        <v>0</v>
      </c>
      <c r="P120" s="368">
        <f>'Кур.'!G120</f>
        <v>0</v>
      </c>
      <c r="Q120" s="369">
        <f>'Кур.'!H120</f>
        <v>0</v>
      </c>
      <c r="R120" s="370">
        <f>'Льг.'!F120</f>
        <v>0</v>
      </c>
      <c r="S120" s="368">
        <f>'Льг.'!G120</f>
        <v>3.5749999999999997</v>
      </c>
      <c r="T120" s="381">
        <f>'Льг.'!H120</f>
        <v>0</v>
      </c>
      <c r="U120" s="382">
        <f>Обоян!F120</f>
        <v>0</v>
      </c>
      <c r="V120" s="368">
        <f>Обоян!G120</f>
        <v>0</v>
      </c>
      <c r="W120" s="369">
        <f>Обоян!H120</f>
        <v>0</v>
      </c>
      <c r="X120" s="370">
        <f>'Рыльск.'!F120</f>
        <v>0</v>
      </c>
      <c r="Y120" s="368">
        <f>'Рыльск.'!G120</f>
        <v>6.88</v>
      </c>
      <c r="Z120" s="381">
        <f>'Рыльск.'!H120</f>
        <v>0</v>
      </c>
      <c r="AA120" s="382">
        <f>Сов!F120</f>
        <v>0</v>
      </c>
      <c r="AB120" s="368">
        <f>Сов!G120</f>
        <v>0</v>
      </c>
      <c r="AC120" s="369">
        <f>Сов!H120</f>
        <v>0</v>
      </c>
      <c r="AD120" s="370">
        <f>Солнц!F120</f>
        <v>0</v>
      </c>
      <c r="AE120" s="383">
        <f>Солнц!G120</f>
        <v>0.55</v>
      </c>
      <c r="AF120" s="381">
        <f>Солнц!H120</f>
        <v>0</v>
      </c>
      <c r="AG120" s="370">
        <f>Судж!F120</f>
        <v>0</v>
      </c>
      <c r="AH120" s="368">
        <f>Судж!G120</f>
        <v>0</v>
      </c>
      <c r="AI120" s="381">
        <f>Судж!H120</f>
        <v>0</v>
      </c>
      <c r="AJ120" s="370">
        <f>Хомут!F120</f>
        <v>0</v>
      </c>
      <c r="AK120" s="368">
        <f>Хомут!G120</f>
        <v>0</v>
      </c>
      <c r="AL120" s="381">
        <f>Хомут!H120</f>
        <v>0</v>
      </c>
      <c r="AM120" s="382">
        <f>'Щигр.'!F120</f>
        <v>0</v>
      </c>
      <c r="AN120" s="368">
        <f>'Щигр.'!G120</f>
        <v>0</v>
      </c>
      <c r="AO120" s="384">
        <f>'Щигр.'!H120</f>
        <v>0</v>
      </c>
      <c r="AP120" s="242">
        <f t="shared" si="1"/>
        <v>11.005</v>
      </c>
    </row>
    <row r="121" spans="1:42" s="339" customFormat="1" ht="34.5" customHeight="1" thickBot="1">
      <c r="A121" s="372" t="s">
        <v>119</v>
      </c>
      <c r="B121" s="373"/>
      <c r="C121" s="374">
        <f>Горш!F121</f>
        <v>0</v>
      </c>
      <c r="D121" s="375">
        <f>Горш!G121</f>
        <v>0</v>
      </c>
      <c r="E121" s="376">
        <f>Горш!H121</f>
        <v>0</v>
      </c>
      <c r="F121" s="377">
        <f>Дмитр!F121</f>
        <v>0</v>
      </c>
      <c r="G121" s="375">
        <f>Дмитр!G121</f>
        <v>0</v>
      </c>
      <c r="H121" s="376">
        <f>Дмитр!H121</f>
        <v>0</v>
      </c>
      <c r="I121" s="377">
        <f>'Жел.'!F121</f>
        <v>0</v>
      </c>
      <c r="J121" s="375">
        <f>'Жел.'!G121</f>
        <v>0</v>
      </c>
      <c r="K121" s="376">
        <f>'Жел.'!H121</f>
        <v>0</v>
      </c>
      <c r="L121" s="377">
        <f>'Золот.'!F121</f>
        <v>0</v>
      </c>
      <c r="M121" s="375">
        <f>'Золот.'!G121</f>
        <v>0</v>
      </c>
      <c r="N121" s="378">
        <f>'Золот.'!H121</f>
        <v>0</v>
      </c>
      <c r="O121" s="379">
        <f>'Кур.'!F121</f>
        <v>0</v>
      </c>
      <c r="P121" s="375">
        <f>'Кур.'!G121</f>
        <v>0</v>
      </c>
      <c r="Q121" s="376">
        <f>'Кур.'!H121</f>
        <v>0</v>
      </c>
      <c r="R121" s="377">
        <f>'Льг.'!F121</f>
        <v>0</v>
      </c>
      <c r="S121" s="375">
        <f>'Льг.'!G121</f>
        <v>6.455</v>
      </c>
      <c r="T121" s="378">
        <f>'Льг.'!H121</f>
        <v>0</v>
      </c>
      <c r="U121" s="379">
        <f>Обоян!F121</f>
        <v>0</v>
      </c>
      <c r="V121" s="375">
        <f>Обоян!G121</f>
        <v>0</v>
      </c>
      <c r="W121" s="376">
        <f>Обоян!H121</f>
        <v>0</v>
      </c>
      <c r="X121" s="377">
        <f>'Рыльск.'!F121</f>
        <v>0</v>
      </c>
      <c r="Y121" s="375">
        <f>'Рыльск.'!G121</f>
        <v>7.9</v>
      </c>
      <c r="Z121" s="378">
        <f>'Рыльск.'!H121</f>
        <v>0</v>
      </c>
      <c r="AA121" s="379">
        <f>Сов!F121</f>
        <v>0</v>
      </c>
      <c r="AB121" s="375">
        <f>Сов!G121</f>
        <v>0.23</v>
      </c>
      <c r="AC121" s="376">
        <f>Сов!H121</f>
        <v>0</v>
      </c>
      <c r="AD121" s="377">
        <f>Солнц!F121</f>
        <v>0</v>
      </c>
      <c r="AE121" s="380">
        <f>Солнц!G121</f>
        <v>1</v>
      </c>
      <c r="AF121" s="378">
        <f>Солнц!H121</f>
        <v>0</v>
      </c>
      <c r="AG121" s="377">
        <f>Судж!F121</f>
        <v>0</v>
      </c>
      <c r="AH121" s="375">
        <f>Судж!G121</f>
        <v>0</v>
      </c>
      <c r="AI121" s="378">
        <f>Судж!H121</f>
        <v>0</v>
      </c>
      <c r="AJ121" s="377">
        <f>Хомут!F121</f>
        <v>0</v>
      </c>
      <c r="AK121" s="375">
        <f>Хомут!G121</f>
        <v>0</v>
      </c>
      <c r="AL121" s="378">
        <f>Хомут!H121</f>
        <v>0</v>
      </c>
      <c r="AM121" s="379">
        <f>'Щигр.'!F121</f>
        <v>0</v>
      </c>
      <c r="AN121" s="375">
        <f>'Щигр.'!G121</f>
        <v>0</v>
      </c>
      <c r="AO121" s="371">
        <f>'Щигр.'!H121</f>
        <v>0</v>
      </c>
      <c r="AP121" s="435">
        <f t="shared" si="1"/>
        <v>15.585</v>
      </c>
    </row>
    <row r="122" spans="1:40" ht="34.5" customHeight="1">
      <c r="A122" s="132"/>
      <c r="B122" s="132"/>
      <c r="C122" s="133"/>
      <c r="D122" s="133"/>
      <c r="E122" s="133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5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</row>
    <row r="123" spans="1:40" ht="34.5" customHeight="1">
      <c r="A123" s="132"/>
      <c r="B123" s="132"/>
      <c r="C123" s="133"/>
      <c r="D123" s="133"/>
      <c r="E123" s="133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5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</row>
    <row r="124" spans="1:40" ht="34.5" customHeight="1">
      <c r="A124" s="132"/>
      <c r="B124" s="132"/>
      <c r="C124" s="133"/>
      <c r="D124" s="133"/>
      <c r="E124" s="133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5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</row>
    <row r="125" spans="1:40" ht="34.5" customHeight="1">
      <c r="A125" s="132"/>
      <c r="B125" s="132"/>
      <c r="C125" s="133"/>
      <c r="D125" s="133"/>
      <c r="E125" s="133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5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</row>
    <row r="126" spans="1:40" ht="34.5" customHeight="1">
      <c r="A126" s="132"/>
      <c r="B126" s="132"/>
      <c r="C126" s="133"/>
      <c r="D126" s="133"/>
      <c r="E126" s="133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5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</row>
    <row r="127" spans="1:40" ht="34.5" customHeight="1">
      <c r="A127" s="132"/>
      <c r="B127" s="132"/>
      <c r="C127" s="133"/>
      <c r="D127" s="133"/>
      <c r="E127" s="133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5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</row>
    <row r="128" spans="1:40" ht="34.5" customHeight="1">
      <c r="A128" s="132"/>
      <c r="B128" s="132"/>
      <c r="C128" s="133"/>
      <c r="E128" s="133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5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</row>
  </sheetData>
  <sheetProtection/>
  <mergeCells count="60">
    <mergeCell ref="G7:G8"/>
    <mergeCell ref="AA5:AC6"/>
    <mergeCell ref="H7:H8"/>
    <mergeCell ref="A71:B71"/>
    <mergeCell ref="A120:B120"/>
    <mergeCell ref="C5:E6"/>
    <mergeCell ref="F5:H6"/>
    <mergeCell ref="C7:C8"/>
    <mergeCell ref="D7:D8"/>
    <mergeCell ref="E7:E8"/>
    <mergeCell ref="F7:F8"/>
    <mergeCell ref="O7:O8"/>
    <mergeCell ref="A2:AO2"/>
    <mergeCell ref="A3:AO3"/>
    <mergeCell ref="AG5:AI6"/>
    <mergeCell ref="AJ5:AL6"/>
    <mergeCell ref="AM5:AO6"/>
    <mergeCell ref="O5:Q6"/>
    <mergeCell ref="R5:T6"/>
    <mergeCell ref="I5:K6"/>
    <mergeCell ref="L5:N6"/>
    <mergeCell ref="J7:J8"/>
    <mergeCell ref="K7:K8"/>
    <mergeCell ref="L7:L8"/>
    <mergeCell ref="U7:U8"/>
    <mergeCell ref="AD5:AF6"/>
    <mergeCell ref="M7:M8"/>
    <mergeCell ref="N7:N8"/>
    <mergeCell ref="U5:W6"/>
    <mergeCell ref="X5:Z6"/>
    <mergeCell ref="Q7:Q8"/>
    <mergeCell ref="R7:R8"/>
    <mergeCell ref="AC7:AC8"/>
    <mergeCell ref="AD7:AD8"/>
    <mergeCell ref="W7:W8"/>
    <mergeCell ref="AN7:AN8"/>
    <mergeCell ref="AE7:AE8"/>
    <mergeCell ref="AF7:AF8"/>
    <mergeCell ref="AG7:AG8"/>
    <mergeCell ref="AH7:AH8"/>
    <mergeCell ref="A5:A8"/>
    <mergeCell ref="B5:B8"/>
    <mergeCell ref="V7:V8"/>
    <mergeCell ref="Y7:Y8"/>
    <mergeCell ref="Z7:Z8"/>
    <mergeCell ref="S7:S8"/>
    <mergeCell ref="T7:T8"/>
    <mergeCell ref="I7:I8"/>
    <mergeCell ref="P7:P8"/>
    <mergeCell ref="X7:X8"/>
    <mergeCell ref="A1:AP1"/>
    <mergeCell ref="AI7:AI8"/>
    <mergeCell ref="AJ7:AJ8"/>
    <mergeCell ref="AP5:AP8"/>
    <mergeCell ref="AO7:AO8"/>
    <mergeCell ref="AK7:AK8"/>
    <mergeCell ref="AL7:AL8"/>
    <mergeCell ref="AM7:AM8"/>
    <mergeCell ref="AA7:AA8"/>
    <mergeCell ref="AB7:AB8"/>
  </mergeCells>
  <printOptions horizontalCentered="1" verticalCentered="1"/>
  <pageMargins left="0" right="0" top="0.3937007874015748" bottom="0" header="0.5118110236220472" footer="0.5118110236220472"/>
  <pageSetup horizontalDpi="600" verticalDpi="600" orientation="landscape" paperSize="9" scale="50" r:id="rId1"/>
  <rowBreaks count="1" manualBreakCount="1">
    <brk id="71" max="4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7"/>
  <sheetViews>
    <sheetView view="pageBreakPreview" zoomScaleSheetLayoutView="100" zoomScalePageLayoutView="0" workbookViewId="0" topLeftCell="A94">
      <selection activeCell="A3" sqref="A3:H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194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05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6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07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93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93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93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93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93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93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93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93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93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93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93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96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93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93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93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93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93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93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93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93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93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93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93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93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93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93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93"/>
      <c r="I38" s="160"/>
      <c r="J38" s="154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93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93"/>
      <c r="I40" s="160"/>
      <c r="J40" s="154"/>
    </row>
    <row r="41" spans="1:10" ht="15.75">
      <c r="A41" s="91">
        <v>30</v>
      </c>
      <c r="B41" s="159" t="s">
        <v>41</v>
      </c>
      <c r="C41" s="91"/>
      <c r="D41" s="88"/>
      <c r="E41" s="92"/>
      <c r="F41" s="91"/>
      <c r="G41" s="90"/>
      <c r="H41" s="93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93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93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91"/>
      <c r="G44" s="90"/>
      <c r="H44" s="93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93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93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93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93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93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93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93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93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93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90"/>
      <c r="H54" s="93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93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92"/>
      <c r="F56" s="91"/>
      <c r="G56" s="90"/>
      <c r="H56" s="93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93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93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93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93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93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93"/>
      <c r="I62" s="160"/>
      <c r="J62" s="154"/>
    </row>
    <row r="63" spans="1:10" ht="16.5" thickBot="1">
      <c r="A63" s="91">
        <v>52</v>
      </c>
      <c r="B63" s="161" t="s">
        <v>62</v>
      </c>
      <c r="C63" s="175"/>
      <c r="D63" s="88"/>
      <c r="E63" s="176"/>
      <c r="F63" s="175"/>
      <c r="G63" s="177"/>
      <c r="H63" s="180"/>
      <c r="I63" s="160"/>
      <c r="J63" s="154"/>
    </row>
    <row r="64" spans="1:9" ht="15.75">
      <c r="A64" s="165">
        <v>53</v>
      </c>
      <c r="B64" s="163" t="s">
        <v>63</v>
      </c>
      <c r="C64" s="91"/>
      <c r="D64" s="88"/>
      <c r="E64" s="92"/>
      <c r="F64" s="91"/>
      <c r="G64" s="90"/>
      <c r="H64" s="93"/>
      <c r="I64" s="160"/>
    </row>
    <row r="65" spans="1:9" ht="15.75">
      <c r="A65" s="164">
        <v>54</v>
      </c>
      <c r="B65" s="159" t="s">
        <v>64</v>
      </c>
      <c r="C65" s="91"/>
      <c r="D65" s="88"/>
      <c r="E65" s="92"/>
      <c r="F65" s="91"/>
      <c r="G65" s="90"/>
      <c r="H65" s="93"/>
      <c r="I65" s="160"/>
    </row>
    <row r="66" spans="1:9" ht="15.75">
      <c r="A66" s="165">
        <v>55</v>
      </c>
      <c r="B66" s="159" t="s">
        <v>65</v>
      </c>
      <c r="C66" s="91"/>
      <c r="D66" s="88"/>
      <c r="E66" s="92"/>
      <c r="F66" s="91"/>
      <c r="G66" s="90"/>
      <c r="H66" s="93"/>
      <c r="I66" s="160"/>
    </row>
    <row r="67" spans="1:9" ht="15.75">
      <c r="A67" s="164">
        <v>56</v>
      </c>
      <c r="B67" s="159" t="s">
        <v>66</v>
      </c>
      <c r="C67" s="91"/>
      <c r="D67" s="88"/>
      <c r="E67" s="92"/>
      <c r="F67" s="91"/>
      <c r="G67" s="90"/>
      <c r="H67" s="93"/>
      <c r="I67" s="160"/>
    </row>
    <row r="68" spans="1:9" ht="15.75">
      <c r="A68" s="165">
        <v>57</v>
      </c>
      <c r="B68" s="159" t="s">
        <v>67</v>
      </c>
      <c r="C68" s="91"/>
      <c r="D68" s="88"/>
      <c r="E68" s="92"/>
      <c r="F68" s="91"/>
      <c r="G68" s="90"/>
      <c r="H68" s="93"/>
      <c r="I68" s="160"/>
    </row>
    <row r="69" spans="1:9" ht="15.75">
      <c r="A69" s="164">
        <v>58</v>
      </c>
      <c r="B69" s="159" t="s">
        <v>68</v>
      </c>
      <c r="C69" s="91"/>
      <c r="D69" s="88"/>
      <c r="E69" s="92"/>
      <c r="F69" s="91"/>
      <c r="G69" s="90"/>
      <c r="H69" s="93"/>
      <c r="I69" s="160"/>
    </row>
    <row r="70" spans="1:9" ht="16.5" thickBot="1">
      <c r="A70" s="165">
        <v>59</v>
      </c>
      <c r="B70" s="161" t="s">
        <v>69</v>
      </c>
      <c r="C70" s="91"/>
      <c r="D70" s="88"/>
      <c r="E70" s="92"/>
      <c r="F70" s="91"/>
      <c r="G70" s="90"/>
      <c r="H70" s="93"/>
      <c r="I70" s="160"/>
    </row>
    <row r="71" spans="1:8" ht="18.75" thickBot="1">
      <c r="A71" s="596" t="s">
        <v>70</v>
      </c>
      <c r="B71" s="597"/>
      <c r="C71" s="83"/>
      <c r="D71" s="83">
        <f>SUM(D10:D70)</f>
        <v>0</v>
      </c>
      <c r="E71" s="84"/>
      <c r="F71" s="85"/>
      <c r="G71" s="83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9"/>
      <c r="E73" s="92"/>
      <c r="F73" s="91"/>
      <c r="G73" s="90"/>
      <c r="H73" s="93"/>
    </row>
    <row r="74" spans="1:8" ht="15.75">
      <c r="A74" s="91">
        <v>61</v>
      </c>
      <c r="B74" s="169" t="s">
        <v>73</v>
      </c>
      <c r="C74" s="91"/>
      <c r="D74" s="89"/>
      <c r="E74" s="92"/>
      <c r="F74" s="91"/>
      <c r="G74" s="90"/>
      <c r="H74" s="93"/>
    </row>
    <row r="75" spans="1:8" ht="15.75">
      <c r="A75" s="91">
        <v>62</v>
      </c>
      <c r="B75" s="169" t="s">
        <v>74</v>
      </c>
      <c r="C75" s="91"/>
      <c r="D75" s="89"/>
      <c r="E75" s="92"/>
      <c r="F75" s="91"/>
      <c r="G75" s="90"/>
      <c r="H75" s="93"/>
    </row>
    <row r="76" spans="1:8" ht="15.75">
      <c r="A76" s="91">
        <v>63</v>
      </c>
      <c r="B76" s="169" t="s">
        <v>75</v>
      </c>
      <c r="C76" s="91"/>
      <c r="D76" s="89"/>
      <c r="E76" s="92"/>
      <c r="F76" s="91"/>
      <c r="G76" s="90"/>
      <c r="H76" s="93"/>
    </row>
    <row r="77" spans="1:8" ht="15.75">
      <c r="A77" s="91">
        <v>64</v>
      </c>
      <c r="B77" s="169" t="s">
        <v>76</v>
      </c>
      <c r="C77" s="91"/>
      <c r="D77" s="89"/>
      <c r="E77" s="92"/>
      <c r="F77" s="91"/>
      <c r="G77" s="90"/>
      <c r="H77" s="93"/>
    </row>
    <row r="78" spans="1:8" ht="15.75">
      <c r="A78" s="91">
        <v>65</v>
      </c>
      <c r="B78" s="169" t="s">
        <v>77</v>
      </c>
      <c r="C78" s="91"/>
      <c r="D78" s="89"/>
      <c r="E78" s="92"/>
      <c r="F78" s="91"/>
      <c r="G78" s="90"/>
      <c r="H78" s="93"/>
    </row>
    <row r="79" spans="1:8" ht="15.75">
      <c r="A79" s="91">
        <v>66</v>
      </c>
      <c r="B79" s="169" t="s">
        <v>78</v>
      </c>
      <c r="C79" s="91"/>
      <c r="D79" s="89"/>
      <c r="E79" s="92"/>
      <c r="F79" s="91"/>
      <c r="G79" s="90"/>
      <c r="H79" s="93"/>
    </row>
    <row r="80" spans="1:8" ht="15.75">
      <c r="A80" s="91">
        <v>67</v>
      </c>
      <c r="B80" s="169" t="s">
        <v>79</v>
      </c>
      <c r="C80" s="91"/>
      <c r="D80" s="89"/>
      <c r="E80" s="92"/>
      <c r="F80" s="91"/>
      <c r="G80" s="90"/>
      <c r="H80" s="93"/>
    </row>
    <row r="81" spans="1:8" ht="15.75">
      <c r="A81" s="91">
        <v>68</v>
      </c>
      <c r="B81" s="169" t="s">
        <v>80</v>
      </c>
      <c r="C81" s="91"/>
      <c r="D81" s="89"/>
      <c r="E81" s="92"/>
      <c r="F81" s="91"/>
      <c r="G81" s="90"/>
      <c r="H81" s="93"/>
    </row>
    <row r="82" spans="1:8" ht="15.75">
      <c r="A82" s="91">
        <v>69</v>
      </c>
      <c r="B82" s="169" t="s">
        <v>81</v>
      </c>
      <c r="C82" s="91"/>
      <c r="D82" s="89"/>
      <c r="E82" s="92"/>
      <c r="F82" s="91"/>
      <c r="G82" s="90"/>
      <c r="H82" s="93"/>
    </row>
    <row r="83" spans="1:8" ht="15.75">
      <c r="A83" s="91">
        <v>70</v>
      </c>
      <c r="B83" s="169" t="s">
        <v>82</v>
      </c>
      <c r="C83" s="91"/>
      <c r="D83" s="89"/>
      <c r="E83" s="92"/>
      <c r="F83" s="91"/>
      <c r="G83" s="90"/>
      <c r="H83" s="93"/>
    </row>
    <row r="84" spans="1:8" ht="15.75">
      <c r="A84" s="91">
        <v>71</v>
      </c>
      <c r="B84" s="169" t="s">
        <v>83</v>
      </c>
      <c r="C84" s="91"/>
      <c r="D84" s="89"/>
      <c r="E84" s="92"/>
      <c r="F84" s="91"/>
      <c r="G84" s="90"/>
      <c r="H84" s="93"/>
    </row>
    <row r="85" spans="1:8" ht="15.75">
      <c r="A85" s="91">
        <v>72</v>
      </c>
      <c r="B85" s="169" t="s">
        <v>84</v>
      </c>
      <c r="C85" s="91"/>
      <c r="D85" s="89"/>
      <c r="E85" s="92"/>
      <c r="F85" s="91"/>
      <c r="G85" s="90"/>
      <c r="H85" s="93"/>
    </row>
    <row r="86" spans="1:8" ht="15.75">
      <c r="A86" s="91">
        <v>73</v>
      </c>
      <c r="B86" s="169" t="s">
        <v>85</v>
      </c>
      <c r="C86" s="91"/>
      <c r="D86" s="89"/>
      <c r="E86" s="92"/>
      <c r="F86" s="91"/>
      <c r="G86" s="90"/>
      <c r="H86" s="93"/>
    </row>
    <row r="87" spans="1:8" ht="15.75">
      <c r="A87" s="91">
        <v>74</v>
      </c>
      <c r="B87" s="169" t="s">
        <v>86</v>
      </c>
      <c r="C87" s="91"/>
      <c r="D87" s="89"/>
      <c r="E87" s="92"/>
      <c r="F87" s="91"/>
      <c r="G87" s="90"/>
      <c r="H87" s="93"/>
    </row>
    <row r="88" spans="1:8" ht="15.75">
      <c r="A88" s="91">
        <v>75</v>
      </c>
      <c r="B88" s="169" t="s">
        <v>87</v>
      </c>
      <c r="C88" s="91"/>
      <c r="D88" s="89"/>
      <c r="E88" s="92"/>
      <c r="F88" s="91"/>
      <c r="G88" s="90"/>
      <c r="H88" s="93"/>
    </row>
    <row r="89" spans="1:8" ht="15.75">
      <c r="A89" s="91">
        <v>76</v>
      </c>
      <c r="B89" s="169" t="s">
        <v>88</v>
      </c>
      <c r="C89" s="91"/>
      <c r="D89" s="89"/>
      <c r="E89" s="92"/>
      <c r="F89" s="91"/>
      <c r="G89" s="90"/>
      <c r="H89" s="93"/>
    </row>
    <row r="90" spans="1:8" ht="15.75">
      <c r="A90" s="91">
        <v>77</v>
      </c>
      <c r="B90" s="169" t="s">
        <v>89</v>
      </c>
      <c r="C90" s="91"/>
      <c r="D90" s="89"/>
      <c r="E90" s="92"/>
      <c r="F90" s="91"/>
      <c r="G90" s="90"/>
      <c r="H90" s="93"/>
    </row>
    <row r="91" spans="1:8" ht="15.75">
      <c r="A91" s="91">
        <v>78</v>
      </c>
      <c r="B91" s="169" t="s">
        <v>90</v>
      </c>
      <c r="C91" s="91"/>
      <c r="D91" s="89"/>
      <c r="E91" s="92"/>
      <c r="F91" s="91"/>
      <c r="G91" s="90"/>
      <c r="H91" s="93"/>
    </row>
    <row r="92" spans="1:8" ht="15.75">
      <c r="A92" s="91">
        <v>79</v>
      </c>
      <c r="B92" s="169" t="s">
        <v>91</v>
      </c>
      <c r="C92" s="91"/>
      <c r="D92" s="89"/>
      <c r="E92" s="92"/>
      <c r="F92" s="91"/>
      <c r="G92" s="90"/>
      <c r="H92" s="93"/>
    </row>
    <row r="93" spans="1:8" ht="15.75">
      <c r="A93" s="91">
        <v>80</v>
      </c>
      <c r="B93" s="169" t="s">
        <v>92</v>
      </c>
      <c r="C93" s="91"/>
      <c r="D93" s="89"/>
      <c r="E93" s="92"/>
      <c r="F93" s="91"/>
      <c r="G93" s="90"/>
      <c r="H93" s="93"/>
    </row>
    <row r="94" spans="1:8" ht="15.75">
      <c r="A94" s="91">
        <v>81</v>
      </c>
      <c r="B94" s="169" t="s">
        <v>93</v>
      </c>
      <c r="C94" s="91"/>
      <c r="D94" s="89"/>
      <c r="E94" s="92"/>
      <c r="F94" s="91"/>
      <c r="G94" s="90"/>
      <c r="H94" s="93"/>
    </row>
    <row r="95" spans="1:8" ht="15.75">
      <c r="A95" s="91">
        <v>82</v>
      </c>
      <c r="B95" s="169" t="s">
        <v>94</v>
      </c>
      <c r="C95" s="91"/>
      <c r="D95" s="89"/>
      <c r="E95" s="92"/>
      <c r="F95" s="91"/>
      <c r="G95" s="90"/>
      <c r="H95" s="93"/>
    </row>
    <row r="96" spans="1:8" ht="15.75">
      <c r="A96" s="91">
        <v>83</v>
      </c>
      <c r="B96" s="169" t="s">
        <v>95</v>
      </c>
      <c r="C96" s="91"/>
      <c r="D96" s="89"/>
      <c r="E96" s="92"/>
      <c r="F96" s="91"/>
      <c r="G96" s="90"/>
      <c r="H96" s="93"/>
    </row>
    <row r="97" spans="1:8" ht="15.75">
      <c r="A97" s="91">
        <v>84</v>
      </c>
      <c r="B97" s="169" t="s">
        <v>96</v>
      </c>
      <c r="C97" s="91"/>
      <c r="D97" s="89"/>
      <c r="E97" s="92"/>
      <c r="F97" s="91"/>
      <c r="G97" s="90"/>
      <c r="H97" s="93"/>
    </row>
    <row r="98" spans="1:8" ht="15.75">
      <c r="A98" s="91">
        <v>85</v>
      </c>
      <c r="B98" s="169" t="s">
        <v>97</v>
      </c>
      <c r="C98" s="91"/>
      <c r="D98" s="89"/>
      <c r="E98" s="92"/>
      <c r="F98" s="91"/>
      <c r="G98" s="90"/>
      <c r="H98" s="93"/>
    </row>
    <row r="99" spans="1:8" ht="15.75">
      <c r="A99" s="91">
        <v>86</v>
      </c>
      <c r="B99" s="169" t="s">
        <v>98</v>
      </c>
      <c r="C99" s="91"/>
      <c r="D99" s="89"/>
      <c r="E99" s="92"/>
      <c r="F99" s="91"/>
      <c r="G99" s="90"/>
      <c r="H99" s="93"/>
    </row>
    <row r="100" spans="1:8" ht="15.75">
      <c r="A100" s="91">
        <v>87</v>
      </c>
      <c r="B100" s="169" t="s">
        <v>99</v>
      </c>
      <c r="C100" s="91"/>
      <c r="D100" s="89"/>
      <c r="E100" s="92"/>
      <c r="F100" s="91"/>
      <c r="G100" s="90"/>
      <c r="H100" s="93"/>
    </row>
    <row r="101" spans="1:8" ht="15.75">
      <c r="A101" s="91">
        <v>88</v>
      </c>
      <c r="B101" s="169" t="s">
        <v>100</v>
      </c>
      <c r="C101" s="91"/>
      <c r="D101" s="89"/>
      <c r="E101" s="92"/>
      <c r="F101" s="91"/>
      <c r="G101" s="90"/>
      <c r="H101" s="93"/>
    </row>
    <row r="102" spans="1:8" ht="15.75">
      <c r="A102" s="91">
        <v>89</v>
      </c>
      <c r="B102" s="169" t="s">
        <v>101</v>
      </c>
      <c r="C102" s="91"/>
      <c r="D102" s="89"/>
      <c r="E102" s="92"/>
      <c r="F102" s="91"/>
      <c r="G102" s="90"/>
      <c r="H102" s="93"/>
    </row>
    <row r="103" spans="1:8" ht="15.75">
      <c r="A103" s="91">
        <v>90</v>
      </c>
      <c r="B103" s="169" t="s">
        <v>102</v>
      </c>
      <c r="C103" s="91"/>
      <c r="D103" s="89"/>
      <c r="E103" s="92"/>
      <c r="F103" s="91"/>
      <c r="G103" s="90"/>
      <c r="H103" s="93"/>
    </row>
    <row r="104" spans="1:8" ht="15.75">
      <c r="A104" s="91">
        <v>91</v>
      </c>
      <c r="B104" s="169" t="s">
        <v>103</v>
      </c>
      <c r="C104" s="91"/>
      <c r="D104" s="89"/>
      <c r="E104" s="92"/>
      <c r="F104" s="91"/>
      <c r="G104" s="90"/>
      <c r="H104" s="93"/>
    </row>
    <row r="105" spans="1:8" ht="15.75">
      <c r="A105" s="91">
        <v>92</v>
      </c>
      <c r="B105" s="169" t="s">
        <v>104</v>
      </c>
      <c r="C105" s="91"/>
      <c r="D105" s="89"/>
      <c r="E105" s="92"/>
      <c r="F105" s="91"/>
      <c r="G105" s="90"/>
      <c r="H105" s="93"/>
    </row>
    <row r="106" spans="1:8" ht="15.75">
      <c r="A106" s="91">
        <v>93</v>
      </c>
      <c r="B106" s="169" t="s">
        <v>105</v>
      </c>
      <c r="C106" s="91"/>
      <c r="D106" s="89"/>
      <c r="E106" s="92"/>
      <c r="F106" s="91"/>
      <c r="G106" s="90"/>
      <c r="H106" s="93"/>
    </row>
    <row r="107" spans="1:8" ht="15.75">
      <c r="A107" s="91">
        <v>94</v>
      </c>
      <c r="B107" s="169" t="s">
        <v>106</v>
      </c>
      <c r="C107" s="91"/>
      <c r="D107" s="89"/>
      <c r="E107" s="92"/>
      <c r="F107" s="91"/>
      <c r="G107" s="90"/>
      <c r="H107" s="93"/>
    </row>
    <row r="108" spans="1:8" ht="15.75">
      <c r="A108" s="91">
        <v>95</v>
      </c>
      <c r="B108" s="169" t="s">
        <v>107</v>
      </c>
      <c r="C108" s="91"/>
      <c r="D108" s="89"/>
      <c r="E108" s="92"/>
      <c r="F108" s="91"/>
      <c r="G108" s="90"/>
      <c r="H108" s="93"/>
    </row>
    <row r="109" spans="1:8" ht="15.75">
      <c r="A109" s="91">
        <v>96</v>
      </c>
      <c r="B109" s="169" t="s">
        <v>108</v>
      </c>
      <c r="C109" s="91"/>
      <c r="D109" s="89"/>
      <c r="E109" s="92"/>
      <c r="F109" s="91"/>
      <c r="G109" s="90"/>
      <c r="H109" s="93"/>
    </row>
    <row r="110" spans="1:8" ht="15.75">
      <c r="A110" s="91">
        <v>97</v>
      </c>
      <c r="B110" s="169" t="s">
        <v>109</v>
      </c>
      <c r="C110" s="91"/>
      <c r="D110" s="89"/>
      <c r="E110" s="92"/>
      <c r="F110" s="91"/>
      <c r="G110" s="90"/>
      <c r="H110" s="93"/>
    </row>
    <row r="111" spans="1:8" ht="15.75">
      <c r="A111" s="91">
        <v>98</v>
      </c>
      <c r="B111" s="169" t="s">
        <v>110</v>
      </c>
      <c r="C111" s="91"/>
      <c r="D111" s="89"/>
      <c r="E111" s="92"/>
      <c r="F111" s="91"/>
      <c r="G111" s="90"/>
      <c r="H111" s="93"/>
    </row>
    <row r="112" spans="1:8" ht="15.75">
      <c r="A112" s="91">
        <v>99</v>
      </c>
      <c r="B112" s="169" t="s">
        <v>111</v>
      </c>
      <c r="C112" s="91"/>
      <c r="D112" s="89"/>
      <c r="E112" s="92"/>
      <c r="F112" s="91"/>
      <c r="G112" s="90"/>
      <c r="H112" s="93"/>
    </row>
    <row r="113" spans="1:8" ht="15.75">
      <c r="A113" s="91">
        <v>100</v>
      </c>
      <c r="B113" s="169" t="s">
        <v>112</v>
      </c>
      <c r="C113" s="91"/>
      <c r="D113" s="89"/>
      <c r="E113" s="92"/>
      <c r="F113" s="91"/>
      <c r="G113" s="90"/>
      <c r="H113" s="93"/>
    </row>
    <row r="114" spans="1:8" ht="15.75">
      <c r="A114" s="91">
        <v>101</v>
      </c>
      <c r="B114" s="169" t="s">
        <v>113</v>
      </c>
      <c r="C114" s="91"/>
      <c r="D114" s="89"/>
      <c r="E114" s="92"/>
      <c r="F114" s="91"/>
      <c r="G114" s="90"/>
      <c r="H114" s="93"/>
    </row>
    <row r="115" spans="1:8" ht="15.75">
      <c r="A115" s="91">
        <v>102</v>
      </c>
      <c r="B115" s="169" t="s">
        <v>114</v>
      </c>
      <c r="C115" s="91"/>
      <c r="D115" s="89"/>
      <c r="E115" s="92"/>
      <c r="F115" s="91"/>
      <c r="G115" s="90"/>
      <c r="H115" s="93"/>
    </row>
    <row r="116" spans="1:8" ht="15.75">
      <c r="A116" s="91">
        <v>103</v>
      </c>
      <c r="B116" s="169" t="s">
        <v>115</v>
      </c>
      <c r="C116" s="91"/>
      <c r="D116" s="89"/>
      <c r="E116" s="92"/>
      <c r="F116" s="91"/>
      <c r="G116" s="90"/>
      <c r="H116" s="93"/>
    </row>
    <row r="117" spans="1:8" ht="15.75">
      <c r="A117" s="91">
        <v>104</v>
      </c>
      <c r="B117" s="169" t="s">
        <v>116</v>
      </c>
      <c r="C117" s="91"/>
      <c r="D117" s="89"/>
      <c r="E117" s="92"/>
      <c r="F117" s="91"/>
      <c r="G117" s="90"/>
      <c r="H117" s="93"/>
    </row>
    <row r="118" spans="1:8" ht="15.75">
      <c r="A118" s="91">
        <v>105</v>
      </c>
      <c r="B118" s="169" t="s">
        <v>117</v>
      </c>
      <c r="C118" s="91"/>
      <c r="D118" s="89"/>
      <c r="E118" s="92"/>
      <c r="F118" s="91"/>
      <c r="G118" s="90"/>
      <c r="H118" s="93"/>
    </row>
    <row r="119" spans="1:8" ht="16.5" thickBot="1">
      <c r="A119" s="91">
        <v>106</v>
      </c>
      <c r="B119" s="170" t="s">
        <v>118</v>
      </c>
      <c r="C119" s="91"/>
      <c r="D119" s="89"/>
      <c r="E119" s="92"/>
      <c r="F119" s="91"/>
      <c r="G119" s="90"/>
      <c r="H119" s="93"/>
    </row>
    <row r="120" spans="1:8" ht="19.5" thickBot="1">
      <c r="A120" s="598" t="s">
        <v>70</v>
      </c>
      <c r="B120" s="599"/>
      <c r="C120" s="83"/>
      <c r="D120" s="83">
        <f>SUM(D73:D119)</f>
        <v>0</v>
      </c>
      <c r="E120" s="84"/>
      <c r="F120" s="85"/>
      <c r="G120" s="38">
        <f>SUM(G73:G119)</f>
        <v>0</v>
      </c>
      <c r="H120" s="86"/>
    </row>
    <row r="121" spans="1:8" ht="19.5" thickBot="1">
      <c r="A121" s="600" t="s">
        <v>119</v>
      </c>
      <c r="B121" s="601"/>
      <c r="C121" s="83"/>
      <c r="D121" s="83">
        <f>SUM(D71,D120)</f>
        <v>0</v>
      </c>
      <c r="E121" s="84"/>
      <c r="F121" s="85"/>
      <c r="G121" s="38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70" max="7" man="1"/>
  </rowBreaks>
  <colBreaks count="1" manualBreakCount="1">
    <brk id="8" max="1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1">
      <pane xSplit="2" ySplit="8" topLeftCell="C1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:H3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9" width="9.140625" style="139" customWidth="1"/>
    <col min="10" max="10" width="29.140625" style="196" customWidth="1"/>
    <col min="11" max="16384" width="9.140625" style="139" customWidth="1"/>
  </cols>
  <sheetData>
    <row r="1" spans="1:10" ht="20.25">
      <c r="A1" s="602" t="s">
        <v>195</v>
      </c>
      <c r="B1" s="602"/>
      <c r="C1" s="602"/>
      <c r="D1" s="602"/>
      <c r="E1" s="602"/>
      <c r="F1" s="602"/>
      <c r="G1" s="602"/>
      <c r="H1" s="602"/>
      <c r="J1" s="229"/>
    </row>
    <row r="2" spans="1:10" ht="19.5">
      <c r="A2" s="603" t="s">
        <v>0</v>
      </c>
      <c r="B2" s="603"/>
      <c r="C2" s="603"/>
      <c r="D2" s="603"/>
      <c r="E2" s="603"/>
      <c r="F2" s="603"/>
      <c r="G2" s="603"/>
      <c r="H2" s="603"/>
      <c r="J2" s="229"/>
    </row>
    <row r="3" spans="1:10" ht="15.75">
      <c r="A3" s="604" t="s">
        <v>248</v>
      </c>
      <c r="B3" s="604"/>
      <c r="C3" s="604"/>
      <c r="D3" s="604"/>
      <c r="E3" s="604"/>
      <c r="F3" s="604"/>
      <c r="G3" s="604"/>
      <c r="H3" s="604"/>
      <c r="J3" s="229"/>
    </row>
    <row r="4" spans="1:10" ht="18.75" thickBot="1">
      <c r="A4" s="140"/>
      <c r="B4" s="140"/>
      <c r="C4" s="140"/>
      <c r="D4" s="140"/>
      <c r="E4" s="140"/>
      <c r="F4" s="140"/>
      <c r="G4" s="140"/>
      <c r="H4" s="140"/>
      <c r="J4" s="230"/>
    </row>
    <row r="5" spans="1:10" ht="16.5" thickBot="1">
      <c r="A5" s="605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  <c r="J5" s="611"/>
    </row>
    <row r="6" spans="1:10" ht="24.75" customHeight="1">
      <c r="A6" s="606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  <c r="J6" s="611"/>
    </row>
    <row r="7" spans="1:10" ht="13.5" thickBot="1">
      <c r="A7" s="607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  <c r="J7" s="611"/>
    </row>
    <row r="8" spans="1:10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  <c r="J8" s="611"/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231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232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233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233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426"/>
      <c r="I13" s="160"/>
      <c r="J13" s="233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426"/>
      <c r="I14" s="160"/>
      <c r="J14" s="233"/>
    </row>
    <row r="15" spans="1:10" ht="15.75">
      <c r="A15" s="91">
        <v>5</v>
      </c>
      <c r="B15" s="159" t="s">
        <v>15</v>
      </c>
      <c r="C15" s="91"/>
      <c r="D15" s="88"/>
      <c r="E15" s="221"/>
      <c r="F15" s="91"/>
      <c r="G15" s="90"/>
      <c r="H15" s="426"/>
      <c r="I15" s="160"/>
      <c r="J15" s="233"/>
    </row>
    <row r="16" spans="1:10" ht="15.75">
      <c r="A16" s="91">
        <v>6</v>
      </c>
      <c r="B16" s="159" t="s">
        <v>16</v>
      </c>
      <c r="C16" s="91"/>
      <c r="D16" s="88"/>
      <c r="E16" s="221"/>
      <c r="F16" s="91"/>
      <c r="G16" s="90"/>
      <c r="H16" s="426"/>
      <c r="I16" s="160"/>
      <c r="J16" s="233"/>
    </row>
    <row r="17" spans="1:10" ht="15.75">
      <c r="A17" s="91">
        <v>7</v>
      </c>
      <c r="B17" s="159" t="s">
        <v>17</v>
      </c>
      <c r="C17" s="91"/>
      <c r="D17" s="88"/>
      <c r="E17" s="221"/>
      <c r="F17" s="91"/>
      <c r="G17" s="90"/>
      <c r="H17" s="426"/>
      <c r="I17" s="160"/>
      <c r="J17" s="233"/>
    </row>
    <row r="18" spans="1:10" ht="15.75">
      <c r="A18" s="91">
        <v>8</v>
      </c>
      <c r="B18" s="159" t="s">
        <v>18</v>
      </c>
      <c r="C18" s="91"/>
      <c r="D18" s="88"/>
      <c r="E18" s="221"/>
      <c r="F18" s="91"/>
      <c r="G18" s="90"/>
      <c r="H18" s="426"/>
      <c r="I18" s="160"/>
      <c r="J18" s="233"/>
    </row>
    <row r="19" spans="1:10" ht="15.75">
      <c r="A19" s="91">
        <v>9</v>
      </c>
      <c r="B19" s="159" t="s">
        <v>19</v>
      </c>
      <c r="C19" s="91"/>
      <c r="D19" s="88"/>
      <c r="E19" s="221"/>
      <c r="F19" s="91"/>
      <c r="G19" s="90"/>
      <c r="H19" s="426"/>
      <c r="I19" s="160"/>
      <c r="J19" s="233"/>
    </row>
    <row r="20" spans="1:10" ht="15.75">
      <c r="A20" s="91">
        <v>10</v>
      </c>
      <c r="B20" s="159" t="s">
        <v>20</v>
      </c>
      <c r="C20" s="91"/>
      <c r="D20" s="88"/>
      <c r="E20" s="221"/>
      <c r="F20" s="91"/>
      <c r="G20" s="90"/>
      <c r="H20" s="426"/>
      <c r="I20" s="160"/>
      <c r="J20" s="233"/>
    </row>
    <row r="21" spans="1:10" ht="15.75">
      <c r="A21" s="91">
        <v>11</v>
      </c>
      <c r="B21" s="159" t="s">
        <v>21</v>
      </c>
      <c r="C21" s="91"/>
      <c r="D21" s="88"/>
      <c r="E21" s="221"/>
      <c r="F21" s="91"/>
      <c r="G21" s="90"/>
      <c r="H21" s="426"/>
      <c r="I21" s="160"/>
      <c r="J21" s="233"/>
    </row>
    <row r="22" spans="1:10" ht="15.75">
      <c r="A22" s="91">
        <v>12</v>
      </c>
      <c r="B22" s="159" t="s">
        <v>22</v>
      </c>
      <c r="C22" s="91"/>
      <c r="D22" s="88"/>
      <c r="E22" s="221"/>
      <c r="F22" s="91"/>
      <c r="G22" s="90"/>
      <c r="H22" s="426"/>
      <c r="I22" s="160"/>
      <c r="J22" s="233"/>
    </row>
    <row r="23" spans="1:10" ht="15.75">
      <c r="A23" s="155"/>
      <c r="B23" s="156" t="s">
        <v>23</v>
      </c>
      <c r="C23" s="94"/>
      <c r="D23" s="88"/>
      <c r="E23" s="428"/>
      <c r="F23" s="94"/>
      <c r="G23" s="88"/>
      <c r="H23" s="427"/>
      <c r="I23" s="158"/>
      <c r="J23" s="233"/>
    </row>
    <row r="24" spans="1:10" ht="15.75">
      <c r="A24" s="91">
        <v>13</v>
      </c>
      <c r="B24" s="159" t="s">
        <v>24</v>
      </c>
      <c r="C24" s="91"/>
      <c r="D24" s="88"/>
      <c r="E24" s="221"/>
      <c r="F24" s="91"/>
      <c r="G24" s="90"/>
      <c r="H24" s="426"/>
      <c r="I24" s="160"/>
      <c r="J24" s="233"/>
    </row>
    <row r="25" spans="1:10" ht="15.75">
      <c r="A25" s="91">
        <v>14</v>
      </c>
      <c r="B25" s="159" t="s">
        <v>25</v>
      </c>
      <c r="C25" s="91"/>
      <c r="D25" s="88"/>
      <c r="E25" s="221"/>
      <c r="F25" s="91"/>
      <c r="G25" s="90"/>
      <c r="H25" s="426"/>
      <c r="I25" s="160"/>
      <c r="J25" s="232"/>
    </row>
    <row r="26" spans="1:10" ht="15.75">
      <c r="A26" s="91">
        <v>15</v>
      </c>
      <c r="B26" s="159" t="s">
        <v>26</v>
      </c>
      <c r="C26" s="91"/>
      <c r="D26" s="88"/>
      <c r="E26" s="221"/>
      <c r="F26" s="91"/>
      <c r="G26" s="90"/>
      <c r="H26" s="426"/>
      <c r="I26" s="160"/>
      <c r="J26" s="233"/>
    </row>
    <row r="27" spans="1:10" ht="15.75">
      <c r="A27" s="91">
        <v>16</v>
      </c>
      <c r="B27" s="159" t="s">
        <v>27</v>
      </c>
      <c r="C27" s="91"/>
      <c r="D27" s="88"/>
      <c r="E27" s="221"/>
      <c r="F27" s="91"/>
      <c r="G27" s="90"/>
      <c r="H27" s="426"/>
      <c r="I27" s="160"/>
      <c r="J27" s="233"/>
    </row>
    <row r="28" spans="1:10" ht="15.75">
      <c r="A28" s="91">
        <v>17</v>
      </c>
      <c r="B28" s="159" t="s">
        <v>28</v>
      </c>
      <c r="C28" s="91"/>
      <c r="D28" s="88"/>
      <c r="E28" s="221"/>
      <c r="F28" s="91"/>
      <c r="G28" s="90"/>
      <c r="H28" s="426"/>
      <c r="I28" s="160"/>
      <c r="J28" s="233"/>
    </row>
    <row r="29" spans="1:10" ht="15.75">
      <c r="A29" s="91">
        <v>18</v>
      </c>
      <c r="B29" s="159" t="s">
        <v>29</v>
      </c>
      <c r="C29" s="91"/>
      <c r="D29" s="88"/>
      <c r="E29" s="221"/>
      <c r="F29" s="91"/>
      <c r="G29" s="90"/>
      <c r="H29" s="426"/>
      <c r="I29" s="160"/>
      <c r="J29" s="233"/>
    </row>
    <row r="30" spans="1:10" ht="15.75">
      <c r="A30" s="91">
        <v>19</v>
      </c>
      <c r="B30" s="159" t="s">
        <v>30</v>
      </c>
      <c r="C30" s="91"/>
      <c r="D30" s="88"/>
      <c r="E30" s="221"/>
      <c r="F30" s="91"/>
      <c r="G30" s="90"/>
      <c r="H30" s="426"/>
      <c r="I30" s="160"/>
      <c r="J30" s="233"/>
    </row>
    <row r="31" spans="1:10" ht="15.75">
      <c r="A31" s="91">
        <v>20</v>
      </c>
      <c r="B31" s="159" t="s">
        <v>31</v>
      </c>
      <c r="C31" s="91"/>
      <c r="D31" s="88"/>
      <c r="E31" s="221"/>
      <c r="F31" s="91"/>
      <c r="G31" s="90"/>
      <c r="H31" s="426"/>
      <c r="I31" s="160"/>
      <c r="J31" s="233"/>
    </row>
    <row r="32" spans="1:10" ht="15.75">
      <c r="A32" s="91">
        <v>21</v>
      </c>
      <c r="B32" s="159" t="s">
        <v>32</v>
      </c>
      <c r="C32" s="91"/>
      <c r="D32" s="88"/>
      <c r="E32" s="221"/>
      <c r="F32" s="91"/>
      <c r="G32" s="90"/>
      <c r="H32" s="426"/>
      <c r="I32" s="160"/>
      <c r="J32" s="233"/>
    </row>
    <row r="33" spans="1:10" ht="15.75">
      <c r="A33" s="91">
        <v>22</v>
      </c>
      <c r="B33" s="159" t="s">
        <v>33</v>
      </c>
      <c r="C33" s="91"/>
      <c r="D33" s="88"/>
      <c r="E33" s="221"/>
      <c r="F33" s="91"/>
      <c r="G33" s="90"/>
      <c r="H33" s="426"/>
      <c r="I33" s="160"/>
      <c r="J33" s="233"/>
    </row>
    <row r="34" spans="1:10" ht="15.75">
      <c r="A34" s="91">
        <v>23</v>
      </c>
      <c r="B34" s="159" t="s">
        <v>34</v>
      </c>
      <c r="C34" s="91"/>
      <c r="D34" s="88"/>
      <c r="E34" s="221"/>
      <c r="F34" s="91"/>
      <c r="G34" s="90"/>
      <c r="H34" s="426"/>
      <c r="I34" s="160"/>
      <c r="J34" s="233"/>
    </row>
    <row r="35" spans="1:10" ht="15.75">
      <c r="A35" s="91">
        <v>24</v>
      </c>
      <c r="B35" s="159" t="s">
        <v>35</v>
      </c>
      <c r="C35" s="91"/>
      <c r="D35" s="88"/>
      <c r="E35" s="221"/>
      <c r="F35" s="91"/>
      <c r="G35" s="90"/>
      <c r="H35" s="426"/>
      <c r="I35" s="160"/>
      <c r="J35" s="233"/>
    </row>
    <row r="36" spans="1:10" ht="15.75">
      <c r="A36" s="91">
        <v>25</v>
      </c>
      <c r="B36" s="159" t="s">
        <v>36</v>
      </c>
      <c r="C36" s="91"/>
      <c r="D36" s="88"/>
      <c r="E36" s="221"/>
      <c r="F36" s="91"/>
      <c r="G36" s="90"/>
      <c r="H36" s="426"/>
      <c r="I36" s="160"/>
      <c r="J36" s="233"/>
    </row>
    <row r="37" spans="1:10" ht="15.75">
      <c r="A37" s="91">
        <v>26</v>
      </c>
      <c r="B37" s="159" t="s">
        <v>37</v>
      </c>
      <c r="C37" s="91"/>
      <c r="D37" s="88"/>
      <c r="E37" s="221"/>
      <c r="F37" s="91"/>
      <c r="G37" s="90"/>
      <c r="H37" s="426"/>
      <c r="I37" s="160"/>
      <c r="J37" s="233"/>
    </row>
    <row r="38" spans="1:10" ht="15.75">
      <c r="A38" s="91">
        <v>27</v>
      </c>
      <c r="B38" s="159" t="s">
        <v>38</v>
      </c>
      <c r="C38" s="91"/>
      <c r="D38" s="88"/>
      <c r="E38" s="221"/>
      <c r="F38" s="91"/>
      <c r="G38" s="90"/>
      <c r="H38" s="426"/>
      <c r="I38" s="160"/>
      <c r="J38" s="233"/>
    </row>
    <row r="39" spans="1:10" ht="15.75">
      <c r="A39" s="91">
        <v>28</v>
      </c>
      <c r="B39" s="159" t="s">
        <v>39</v>
      </c>
      <c r="C39" s="91"/>
      <c r="D39" s="88"/>
      <c r="E39" s="221"/>
      <c r="F39" s="91"/>
      <c r="G39" s="90"/>
      <c r="H39" s="426"/>
      <c r="I39" s="160"/>
      <c r="J39" s="233"/>
    </row>
    <row r="40" spans="1:10" ht="15.75">
      <c r="A40" s="91">
        <v>29</v>
      </c>
      <c r="B40" s="159" t="s">
        <v>40</v>
      </c>
      <c r="C40" s="91"/>
      <c r="D40" s="88"/>
      <c r="E40" s="221"/>
      <c r="F40" s="91"/>
      <c r="G40" s="90"/>
      <c r="H40" s="426"/>
      <c r="I40" s="160"/>
      <c r="J40" s="233"/>
    </row>
    <row r="41" spans="1:10" ht="15.75">
      <c r="A41" s="91">
        <v>30</v>
      </c>
      <c r="B41" s="159" t="s">
        <v>41</v>
      </c>
      <c r="C41" s="91"/>
      <c r="D41" s="88"/>
      <c r="E41" s="221"/>
      <c r="F41" s="91"/>
      <c r="G41" s="90"/>
      <c r="H41" s="426"/>
      <c r="I41" s="160"/>
      <c r="J41" s="233"/>
    </row>
    <row r="42" spans="1:10" ht="15.75">
      <c r="A42" s="91">
        <v>31</v>
      </c>
      <c r="B42" s="159" t="s">
        <v>42</v>
      </c>
      <c r="C42" s="91"/>
      <c r="D42" s="88"/>
      <c r="E42" s="221"/>
      <c r="F42" s="431"/>
      <c r="G42" s="213"/>
      <c r="H42" s="426"/>
      <c r="I42" s="160"/>
      <c r="J42" s="233"/>
    </row>
    <row r="43" spans="1:10" ht="15.75">
      <c r="A43" s="91">
        <v>32</v>
      </c>
      <c r="B43" s="159" t="s">
        <v>43</v>
      </c>
      <c r="C43" s="91"/>
      <c r="D43" s="88"/>
      <c r="E43" s="221"/>
      <c r="F43" s="91"/>
      <c r="G43" s="90"/>
      <c r="H43" s="426"/>
      <c r="I43" s="160"/>
      <c r="J43" s="233"/>
    </row>
    <row r="44" spans="1:10" ht="15.75">
      <c r="A44" s="91">
        <v>33</v>
      </c>
      <c r="B44" s="159" t="s">
        <v>44</v>
      </c>
      <c r="C44" s="91"/>
      <c r="D44" s="88"/>
      <c r="E44" s="221"/>
      <c r="F44" s="91"/>
      <c r="G44" s="90"/>
      <c r="H44" s="426"/>
      <c r="I44" s="160"/>
      <c r="J44" s="233"/>
    </row>
    <row r="45" spans="1:10" ht="15.75">
      <c r="A45" s="91">
        <v>34</v>
      </c>
      <c r="B45" s="159" t="s">
        <v>132</v>
      </c>
      <c r="C45" s="91"/>
      <c r="D45" s="88"/>
      <c r="E45" s="221"/>
      <c r="F45" s="91"/>
      <c r="G45" s="90"/>
      <c r="H45" s="426"/>
      <c r="I45" s="160"/>
      <c r="J45" s="233"/>
    </row>
    <row r="46" spans="1:10" ht="15.75">
      <c r="A46" s="91">
        <v>35</v>
      </c>
      <c r="B46" s="159" t="s">
        <v>45</v>
      </c>
      <c r="C46" s="91"/>
      <c r="D46" s="88"/>
      <c r="E46" s="221"/>
      <c r="F46" s="91"/>
      <c r="G46" s="90"/>
      <c r="H46" s="426"/>
      <c r="I46" s="160"/>
      <c r="J46" s="233"/>
    </row>
    <row r="47" spans="1:10" ht="15.75">
      <c r="A47" s="91">
        <v>36</v>
      </c>
      <c r="B47" s="159" t="s">
        <v>46</v>
      </c>
      <c r="C47" s="91"/>
      <c r="D47" s="88"/>
      <c r="E47" s="221"/>
      <c r="F47" s="91"/>
      <c r="G47" s="90"/>
      <c r="H47" s="426"/>
      <c r="I47" s="160"/>
      <c r="J47" s="233"/>
    </row>
    <row r="48" spans="1:10" ht="15.75">
      <c r="A48" s="91">
        <v>37</v>
      </c>
      <c r="B48" s="159" t="s">
        <v>47</v>
      </c>
      <c r="C48" s="91"/>
      <c r="D48" s="88"/>
      <c r="E48" s="221"/>
      <c r="F48" s="91"/>
      <c r="G48" s="90"/>
      <c r="H48" s="426"/>
      <c r="I48" s="160"/>
      <c r="J48" s="233"/>
    </row>
    <row r="49" spans="1:10" ht="15.75">
      <c r="A49" s="91">
        <v>38</v>
      </c>
      <c r="B49" s="159" t="s">
        <v>48</v>
      </c>
      <c r="C49" s="91"/>
      <c r="D49" s="88"/>
      <c r="E49" s="221"/>
      <c r="F49" s="91"/>
      <c r="G49" s="90"/>
      <c r="H49" s="426"/>
      <c r="I49" s="160"/>
      <c r="J49" s="233"/>
    </row>
    <row r="50" spans="1:10" ht="15.75">
      <c r="A50" s="91">
        <v>39</v>
      </c>
      <c r="B50" s="159" t="s">
        <v>49</v>
      </c>
      <c r="C50" s="91"/>
      <c r="D50" s="88"/>
      <c r="E50" s="221"/>
      <c r="F50" s="91"/>
      <c r="G50" s="90"/>
      <c r="H50" s="426"/>
      <c r="I50" s="160"/>
      <c r="J50" s="233"/>
    </row>
    <row r="51" spans="1:10" ht="15.75">
      <c r="A51" s="91">
        <v>40</v>
      </c>
      <c r="B51" s="159" t="s">
        <v>50</v>
      </c>
      <c r="C51" s="91"/>
      <c r="D51" s="88"/>
      <c r="E51" s="221"/>
      <c r="F51" s="91"/>
      <c r="G51" s="90"/>
      <c r="H51" s="426"/>
      <c r="I51" s="160"/>
      <c r="J51" s="233"/>
    </row>
    <row r="52" spans="1:10" ht="15.75">
      <c r="A52" s="91">
        <v>41</v>
      </c>
      <c r="B52" s="159" t="s">
        <v>51</v>
      </c>
      <c r="C52" s="91"/>
      <c r="D52" s="88"/>
      <c r="E52" s="221"/>
      <c r="F52" s="91"/>
      <c r="G52" s="90"/>
      <c r="H52" s="426"/>
      <c r="I52" s="160"/>
      <c r="J52" s="233"/>
    </row>
    <row r="53" spans="1:10" ht="15.75">
      <c r="A53" s="91">
        <v>42</v>
      </c>
      <c r="B53" s="159" t="s">
        <v>52</v>
      </c>
      <c r="C53" s="91"/>
      <c r="D53" s="88"/>
      <c r="E53" s="221"/>
      <c r="F53" s="91"/>
      <c r="G53" s="90"/>
      <c r="H53" s="426"/>
      <c r="I53" s="160"/>
      <c r="J53" s="233"/>
    </row>
    <row r="54" spans="1:10" ht="15.75">
      <c r="A54" s="91">
        <v>43</v>
      </c>
      <c r="B54" s="159" t="s">
        <v>53</v>
      </c>
      <c r="C54" s="91"/>
      <c r="D54" s="88"/>
      <c r="E54" s="221"/>
      <c r="F54" s="91"/>
      <c r="G54" s="90"/>
      <c r="H54" s="426"/>
      <c r="I54" s="160"/>
      <c r="J54" s="233"/>
    </row>
    <row r="55" spans="1:10" ht="15.75">
      <c r="A55" s="91">
        <v>44</v>
      </c>
      <c r="B55" s="159" t="s">
        <v>54</v>
      </c>
      <c r="C55" s="91"/>
      <c r="D55" s="88"/>
      <c r="E55" s="221"/>
      <c r="F55" s="91"/>
      <c r="G55" s="90"/>
      <c r="H55" s="426"/>
      <c r="I55" s="160"/>
      <c r="J55" s="233"/>
    </row>
    <row r="56" spans="1:10" ht="15.75">
      <c r="A56" s="91">
        <v>45</v>
      </c>
      <c r="B56" s="159" t="s">
        <v>55</v>
      </c>
      <c r="C56" s="91"/>
      <c r="D56" s="88"/>
      <c r="E56" s="221"/>
      <c r="F56" s="91"/>
      <c r="G56" s="90"/>
      <c r="H56" s="426"/>
      <c r="I56" s="160"/>
      <c r="J56" s="233"/>
    </row>
    <row r="57" spans="1:10" ht="15.75">
      <c r="A57" s="91">
        <v>46</v>
      </c>
      <c r="B57" s="159" t="s">
        <v>56</v>
      </c>
      <c r="C57" s="91"/>
      <c r="D57" s="88"/>
      <c r="E57" s="221"/>
      <c r="F57" s="91"/>
      <c r="G57" s="90"/>
      <c r="H57" s="426"/>
      <c r="I57" s="160"/>
      <c r="J57" s="233"/>
    </row>
    <row r="58" spans="1:10" ht="15.75">
      <c r="A58" s="91">
        <v>47</v>
      </c>
      <c r="B58" s="159" t="s">
        <v>57</v>
      </c>
      <c r="C58" s="91"/>
      <c r="D58" s="88"/>
      <c r="E58" s="221"/>
      <c r="F58" s="91"/>
      <c r="G58" s="90"/>
      <c r="H58" s="426"/>
      <c r="I58" s="160"/>
      <c r="J58" s="233"/>
    </row>
    <row r="59" spans="1:10" ht="15.75">
      <c r="A59" s="91">
        <v>48</v>
      </c>
      <c r="B59" s="159" t="s">
        <v>58</v>
      </c>
      <c r="C59" s="91"/>
      <c r="D59" s="88"/>
      <c r="E59" s="221"/>
      <c r="F59" s="91"/>
      <c r="G59" s="90"/>
      <c r="H59" s="426"/>
      <c r="I59" s="160"/>
      <c r="J59" s="233"/>
    </row>
    <row r="60" spans="1:10" ht="15.75">
      <c r="A60" s="91">
        <v>49</v>
      </c>
      <c r="B60" s="159" t="s">
        <v>59</v>
      </c>
      <c r="C60" s="91"/>
      <c r="D60" s="88"/>
      <c r="E60" s="221"/>
      <c r="F60" s="91"/>
      <c r="G60" s="90"/>
      <c r="H60" s="426"/>
      <c r="I60" s="160"/>
      <c r="J60" s="233"/>
    </row>
    <row r="61" spans="1:10" ht="15.75">
      <c r="A61" s="91">
        <v>50</v>
      </c>
      <c r="B61" s="159" t="s">
        <v>60</v>
      </c>
      <c r="C61" s="91"/>
      <c r="D61" s="88"/>
      <c r="E61" s="221"/>
      <c r="F61" s="91"/>
      <c r="G61" s="90"/>
      <c r="H61" s="426"/>
      <c r="I61" s="160"/>
      <c r="J61" s="233"/>
    </row>
    <row r="62" spans="1:10" ht="15.75">
      <c r="A62" s="91">
        <v>51</v>
      </c>
      <c r="B62" s="159" t="s">
        <v>61</v>
      </c>
      <c r="C62" s="91"/>
      <c r="D62" s="88"/>
      <c r="E62" s="221"/>
      <c r="F62" s="91"/>
      <c r="G62" s="90"/>
      <c r="H62" s="426"/>
      <c r="I62" s="160"/>
      <c r="J62" s="233"/>
    </row>
    <row r="63" spans="1:10" ht="16.5" thickBot="1">
      <c r="A63" s="91">
        <v>52</v>
      </c>
      <c r="B63" s="161" t="s">
        <v>62</v>
      </c>
      <c r="C63" s="91"/>
      <c r="D63" s="88"/>
      <c r="E63" s="221"/>
      <c r="F63" s="214"/>
      <c r="G63" s="213"/>
      <c r="H63" s="426"/>
      <c r="I63" s="160"/>
      <c r="J63" s="233"/>
    </row>
    <row r="64" spans="1:10" ht="15.75">
      <c r="A64" s="91">
        <v>53</v>
      </c>
      <c r="B64" s="163" t="s">
        <v>63</v>
      </c>
      <c r="C64" s="91"/>
      <c r="D64" s="88"/>
      <c r="E64" s="221"/>
      <c r="F64" s="91"/>
      <c r="G64" s="90"/>
      <c r="H64" s="426"/>
      <c r="I64" s="160"/>
      <c r="J64" s="233"/>
    </row>
    <row r="65" spans="1:10" ht="15.75">
      <c r="A65" s="91">
        <v>54</v>
      </c>
      <c r="B65" s="159" t="s">
        <v>64</v>
      </c>
      <c r="C65" s="91"/>
      <c r="D65" s="88"/>
      <c r="E65" s="221"/>
      <c r="F65" s="91"/>
      <c r="G65" s="90"/>
      <c r="H65" s="426"/>
      <c r="I65" s="160"/>
      <c r="J65" s="233"/>
    </row>
    <row r="66" spans="1:10" ht="15.75">
      <c r="A66" s="91">
        <v>55</v>
      </c>
      <c r="B66" s="159" t="s">
        <v>65</v>
      </c>
      <c r="C66" s="91"/>
      <c r="D66" s="88"/>
      <c r="E66" s="221"/>
      <c r="F66" s="91"/>
      <c r="G66" s="90"/>
      <c r="H66" s="426"/>
      <c r="I66" s="160"/>
      <c r="J66" s="233"/>
    </row>
    <row r="67" spans="1:10" ht="15.75">
      <c r="A67" s="91">
        <v>56</v>
      </c>
      <c r="B67" s="159" t="s">
        <v>66</v>
      </c>
      <c r="C67" s="91"/>
      <c r="D67" s="88"/>
      <c r="E67" s="221"/>
      <c r="F67" s="91"/>
      <c r="G67" s="90"/>
      <c r="H67" s="426"/>
      <c r="I67" s="160"/>
      <c r="J67" s="233"/>
    </row>
    <row r="68" spans="1:10" ht="15.75">
      <c r="A68" s="91">
        <v>57</v>
      </c>
      <c r="B68" s="159" t="s">
        <v>67</v>
      </c>
      <c r="C68" s="91"/>
      <c r="D68" s="88"/>
      <c r="E68" s="221"/>
      <c r="F68" s="91"/>
      <c r="G68" s="90"/>
      <c r="H68" s="426"/>
      <c r="I68" s="160"/>
      <c r="J68" s="233"/>
    </row>
    <row r="69" spans="1:10" ht="15.75">
      <c r="A69" s="91">
        <v>58</v>
      </c>
      <c r="B69" s="159" t="s">
        <v>68</v>
      </c>
      <c r="C69" s="91"/>
      <c r="D69" s="88"/>
      <c r="E69" s="221"/>
      <c r="F69" s="91"/>
      <c r="G69" s="90"/>
      <c r="H69" s="426"/>
      <c r="I69" s="160"/>
      <c r="J69" s="233"/>
    </row>
    <row r="70" spans="1:10" ht="16.5" thickBot="1">
      <c r="A70" s="91">
        <v>59</v>
      </c>
      <c r="B70" s="161" t="s">
        <v>69</v>
      </c>
      <c r="C70" s="91"/>
      <c r="D70" s="88"/>
      <c r="E70" s="221"/>
      <c r="F70" s="91"/>
      <c r="G70" s="90"/>
      <c r="H70" s="426"/>
      <c r="I70" s="160"/>
      <c r="J70" s="233"/>
    </row>
    <row r="71" spans="1:10" ht="18.75" thickBot="1">
      <c r="A71" s="596" t="s">
        <v>70</v>
      </c>
      <c r="B71" s="597"/>
      <c r="C71" s="83"/>
      <c r="D71" s="220">
        <f>SUM(D10:D70)</f>
        <v>0</v>
      </c>
      <c r="E71" s="84"/>
      <c r="F71" s="85"/>
      <c r="G71" s="220">
        <f>SUM(G10:G70)</f>
        <v>0</v>
      </c>
      <c r="H71" s="86"/>
      <c r="J71" s="233"/>
    </row>
    <row r="72" spans="1:10" ht="15.75">
      <c r="A72" s="166"/>
      <c r="B72" s="167" t="s">
        <v>71</v>
      </c>
      <c r="C72" s="97"/>
      <c r="D72" s="89"/>
      <c r="E72" s="98"/>
      <c r="F72" s="99"/>
      <c r="G72" s="89"/>
      <c r="H72" s="100"/>
      <c r="J72" s="233"/>
    </row>
    <row r="73" spans="1:10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  <c r="J73" s="233"/>
    </row>
    <row r="74" spans="1:10" ht="15.75">
      <c r="A74" s="91">
        <v>61</v>
      </c>
      <c r="B74" s="169" t="s">
        <v>73</v>
      </c>
      <c r="C74" s="91"/>
      <c r="D74" s="88"/>
      <c r="E74" s="221"/>
      <c r="F74" s="214"/>
      <c r="G74" s="213"/>
      <c r="H74" s="426"/>
      <c r="J74" s="233"/>
    </row>
    <row r="75" spans="1:10" ht="15.75">
      <c r="A75" s="91">
        <v>62</v>
      </c>
      <c r="B75" s="169" t="s">
        <v>74</v>
      </c>
      <c r="C75" s="91"/>
      <c r="D75" s="88"/>
      <c r="E75" s="221"/>
      <c r="F75" s="214"/>
      <c r="G75" s="213"/>
      <c r="H75" s="426"/>
      <c r="J75" s="234"/>
    </row>
    <row r="76" spans="1:10" ht="15.75">
      <c r="A76" s="91">
        <v>63</v>
      </c>
      <c r="B76" s="169" t="s">
        <v>75</v>
      </c>
      <c r="C76" s="91"/>
      <c r="D76" s="88"/>
      <c r="E76" s="221"/>
      <c r="F76" s="214"/>
      <c r="G76" s="213"/>
      <c r="H76" s="426"/>
      <c r="J76" s="233"/>
    </row>
    <row r="77" spans="1:10" ht="15.75">
      <c r="A77" s="91">
        <v>64</v>
      </c>
      <c r="B77" s="169" t="s">
        <v>76</v>
      </c>
      <c r="C77" s="91"/>
      <c r="D77" s="88"/>
      <c r="E77" s="221"/>
      <c r="F77" s="470"/>
      <c r="G77" s="471"/>
      <c r="H77" s="472"/>
      <c r="J77" s="233"/>
    </row>
    <row r="78" spans="1:10" ht="15.75">
      <c r="A78" s="91">
        <v>65</v>
      </c>
      <c r="B78" s="169" t="s">
        <v>77</v>
      </c>
      <c r="C78" s="91"/>
      <c r="D78" s="88"/>
      <c r="E78" s="221"/>
      <c r="F78" s="470"/>
      <c r="G78" s="471"/>
      <c r="H78" s="472"/>
      <c r="J78" s="233"/>
    </row>
    <row r="79" spans="1:10" ht="15.75">
      <c r="A79" s="91">
        <v>66</v>
      </c>
      <c r="B79" s="169" t="s">
        <v>78</v>
      </c>
      <c r="C79" s="91"/>
      <c r="D79" s="88"/>
      <c r="E79" s="221"/>
      <c r="F79" s="470"/>
      <c r="G79" s="471"/>
      <c r="H79" s="472"/>
      <c r="J79" s="233"/>
    </row>
    <row r="80" spans="1:10" ht="15.75">
      <c r="A80" s="91">
        <v>67</v>
      </c>
      <c r="B80" s="169" t="s">
        <v>79</v>
      </c>
      <c r="C80" s="91"/>
      <c r="D80" s="88"/>
      <c r="E80" s="92"/>
      <c r="F80" s="470"/>
      <c r="G80" s="471"/>
      <c r="H80" s="472"/>
      <c r="J80" s="233"/>
    </row>
    <row r="81" spans="1:10" ht="15.75">
      <c r="A81" s="91">
        <v>68</v>
      </c>
      <c r="B81" s="169" t="s">
        <v>80</v>
      </c>
      <c r="C81" s="91"/>
      <c r="D81" s="88"/>
      <c r="E81" s="92"/>
      <c r="F81" s="470"/>
      <c r="G81" s="471"/>
      <c r="H81" s="472"/>
      <c r="J81" s="233"/>
    </row>
    <row r="82" spans="1:10" ht="15.75">
      <c r="A82" s="91">
        <v>69</v>
      </c>
      <c r="B82" s="169" t="s">
        <v>81</v>
      </c>
      <c r="C82" s="91"/>
      <c r="D82" s="88"/>
      <c r="E82" s="92"/>
      <c r="F82" s="470"/>
      <c r="G82" s="471"/>
      <c r="H82" s="472"/>
      <c r="J82" s="233"/>
    </row>
    <row r="83" spans="1:10" ht="15.75">
      <c r="A83" s="91">
        <v>70</v>
      </c>
      <c r="B83" s="169" t="s">
        <v>82</v>
      </c>
      <c r="C83" s="91"/>
      <c r="D83" s="88"/>
      <c r="E83" s="92"/>
      <c r="F83" s="470"/>
      <c r="G83" s="471"/>
      <c r="H83" s="472"/>
      <c r="J83" s="233"/>
    </row>
    <row r="84" spans="1:10" ht="15.75">
      <c r="A84" s="91">
        <v>71</v>
      </c>
      <c r="B84" s="169" t="s">
        <v>83</v>
      </c>
      <c r="C84" s="91"/>
      <c r="D84" s="88"/>
      <c r="E84" s="92"/>
      <c r="F84" s="470"/>
      <c r="G84" s="471"/>
      <c r="H84" s="472"/>
      <c r="J84" s="233"/>
    </row>
    <row r="85" spans="1:10" ht="15.75">
      <c r="A85" s="91">
        <v>72</v>
      </c>
      <c r="B85" s="169" t="s">
        <v>84</v>
      </c>
      <c r="C85" s="91"/>
      <c r="D85" s="88"/>
      <c r="E85" s="92"/>
      <c r="F85" s="470"/>
      <c r="G85" s="471"/>
      <c r="H85" s="472"/>
      <c r="J85" s="233"/>
    </row>
    <row r="86" spans="1:10" ht="15.75">
      <c r="A86" s="91">
        <v>73</v>
      </c>
      <c r="B86" s="169" t="s">
        <v>85</v>
      </c>
      <c r="C86" s="91"/>
      <c r="D86" s="88"/>
      <c r="E86" s="92"/>
      <c r="F86" s="470"/>
      <c r="G86" s="471"/>
      <c r="H86" s="472"/>
      <c r="J86" s="233"/>
    </row>
    <row r="87" spans="1:10" ht="15.75">
      <c r="A87" s="91">
        <v>74</v>
      </c>
      <c r="B87" s="169" t="s">
        <v>86</v>
      </c>
      <c r="C87" s="91"/>
      <c r="D87" s="88"/>
      <c r="E87" s="92"/>
      <c r="F87" s="470"/>
      <c r="G87" s="471"/>
      <c r="H87" s="472"/>
      <c r="J87" s="233"/>
    </row>
    <row r="88" spans="1:10" ht="15.75">
      <c r="A88" s="91">
        <v>75</v>
      </c>
      <c r="B88" s="169" t="s">
        <v>87</v>
      </c>
      <c r="C88" s="91"/>
      <c r="D88" s="88"/>
      <c r="E88" s="92"/>
      <c r="F88" s="470"/>
      <c r="G88" s="471"/>
      <c r="H88" s="472"/>
      <c r="J88" s="233"/>
    </row>
    <row r="89" spans="1:10" ht="15.75">
      <c r="A89" s="91">
        <v>76</v>
      </c>
      <c r="B89" s="169" t="s">
        <v>88</v>
      </c>
      <c r="C89" s="91"/>
      <c r="D89" s="88"/>
      <c r="E89" s="92"/>
      <c r="F89" s="470"/>
      <c r="G89" s="471"/>
      <c r="H89" s="472"/>
      <c r="J89" s="233"/>
    </row>
    <row r="90" spans="1:10" ht="15.75">
      <c r="A90" s="91">
        <v>77</v>
      </c>
      <c r="B90" s="169" t="s">
        <v>89</v>
      </c>
      <c r="C90" s="91"/>
      <c r="D90" s="88"/>
      <c r="E90" s="92"/>
      <c r="F90" s="470"/>
      <c r="G90" s="471"/>
      <c r="H90" s="472"/>
      <c r="J90" s="233"/>
    </row>
    <row r="91" spans="1:10" ht="15.75">
      <c r="A91" s="91">
        <v>78</v>
      </c>
      <c r="B91" s="169" t="s">
        <v>90</v>
      </c>
      <c r="C91" s="91"/>
      <c r="D91" s="88"/>
      <c r="E91" s="92"/>
      <c r="F91" s="214"/>
      <c r="G91" s="426"/>
      <c r="H91" s="426"/>
      <c r="J91" s="233"/>
    </row>
    <row r="92" spans="1:10" ht="15.75">
      <c r="A92" s="91">
        <v>79</v>
      </c>
      <c r="B92" s="169" t="s">
        <v>91</v>
      </c>
      <c r="C92" s="91"/>
      <c r="D92" s="88"/>
      <c r="E92" s="92"/>
      <c r="F92" s="470"/>
      <c r="G92" s="471"/>
      <c r="H92" s="472"/>
      <c r="J92" s="233"/>
    </row>
    <row r="93" spans="1:10" ht="15.75">
      <c r="A93" s="91">
        <v>80</v>
      </c>
      <c r="B93" s="169" t="s">
        <v>92</v>
      </c>
      <c r="C93" s="91"/>
      <c r="D93" s="88"/>
      <c r="E93" s="92"/>
      <c r="F93" s="470"/>
      <c r="G93" s="471"/>
      <c r="H93" s="472"/>
      <c r="J93" s="233"/>
    </row>
    <row r="94" spans="1:10" ht="15.75">
      <c r="A94" s="91">
        <v>81</v>
      </c>
      <c r="B94" s="169" t="s">
        <v>93</v>
      </c>
      <c r="C94" s="91"/>
      <c r="D94" s="88"/>
      <c r="E94" s="92"/>
      <c r="F94" s="470"/>
      <c r="G94" s="471"/>
      <c r="H94" s="472"/>
      <c r="J94" s="233"/>
    </row>
    <row r="95" spans="1:10" ht="15.75">
      <c r="A95" s="91">
        <v>82</v>
      </c>
      <c r="B95" s="169" t="s">
        <v>94</v>
      </c>
      <c r="C95" s="91"/>
      <c r="D95" s="88"/>
      <c r="E95" s="92"/>
      <c r="F95" s="470"/>
      <c r="G95" s="471"/>
      <c r="H95" s="472"/>
      <c r="J95" s="233"/>
    </row>
    <row r="96" spans="1:10" ht="15.75">
      <c r="A96" s="91">
        <v>83</v>
      </c>
      <c r="B96" s="169" t="s">
        <v>95</v>
      </c>
      <c r="C96" s="91"/>
      <c r="D96" s="88"/>
      <c r="E96" s="92"/>
      <c r="F96" s="470"/>
      <c r="G96" s="471"/>
      <c r="H96" s="472"/>
      <c r="J96" s="233"/>
    </row>
    <row r="97" spans="1:10" ht="15.75">
      <c r="A97" s="91">
        <v>84</v>
      </c>
      <c r="B97" s="169" t="s">
        <v>96</v>
      </c>
      <c r="C97" s="91"/>
      <c r="D97" s="88"/>
      <c r="E97" s="92"/>
      <c r="F97" s="470"/>
      <c r="G97" s="471"/>
      <c r="H97" s="472"/>
      <c r="J97" s="233"/>
    </row>
    <row r="98" spans="1:10" ht="15.75">
      <c r="A98" s="91">
        <v>85</v>
      </c>
      <c r="B98" s="169" t="s">
        <v>97</v>
      </c>
      <c r="C98" s="91"/>
      <c r="D98" s="88"/>
      <c r="E98" s="92"/>
      <c r="F98" s="470"/>
      <c r="G98" s="471"/>
      <c r="H98" s="472"/>
      <c r="J98" s="233"/>
    </row>
    <row r="99" spans="1:10" ht="15.75">
      <c r="A99" s="91">
        <v>86</v>
      </c>
      <c r="B99" s="169" t="s">
        <v>98</v>
      </c>
      <c r="C99" s="91"/>
      <c r="D99" s="88"/>
      <c r="E99" s="92"/>
      <c r="F99" s="470"/>
      <c r="G99" s="471"/>
      <c r="H99" s="472"/>
      <c r="J99" s="233"/>
    </row>
    <row r="100" spans="1:10" ht="15.75">
      <c r="A100" s="91">
        <v>87</v>
      </c>
      <c r="B100" s="169" t="s">
        <v>99</v>
      </c>
      <c r="C100" s="91"/>
      <c r="D100" s="88"/>
      <c r="E100" s="92"/>
      <c r="F100" s="470"/>
      <c r="G100" s="471"/>
      <c r="H100" s="472"/>
      <c r="J100" s="233"/>
    </row>
    <row r="101" spans="1:10" ht="15.75">
      <c r="A101" s="91">
        <v>88</v>
      </c>
      <c r="B101" s="169" t="s">
        <v>100</v>
      </c>
      <c r="C101" s="91"/>
      <c r="D101" s="88"/>
      <c r="E101" s="92"/>
      <c r="F101" s="470"/>
      <c r="G101" s="471"/>
      <c r="H101" s="472"/>
      <c r="J101" s="233"/>
    </row>
    <row r="102" spans="1:10" ht="15.75">
      <c r="A102" s="91">
        <v>89</v>
      </c>
      <c r="B102" s="169" t="s">
        <v>101</v>
      </c>
      <c r="C102" s="91"/>
      <c r="D102" s="88"/>
      <c r="E102" s="92"/>
      <c r="F102" s="470"/>
      <c r="G102" s="471"/>
      <c r="H102" s="472"/>
      <c r="J102" s="233"/>
    </row>
    <row r="103" spans="1:10" ht="15.75">
      <c r="A103" s="91">
        <v>90</v>
      </c>
      <c r="B103" s="169" t="s">
        <v>102</v>
      </c>
      <c r="C103" s="91"/>
      <c r="D103" s="88"/>
      <c r="E103" s="92"/>
      <c r="F103" s="470"/>
      <c r="G103" s="471"/>
      <c r="H103" s="472"/>
      <c r="J103" s="233"/>
    </row>
    <row r="104" spans="1:10" ht="15.75">
      <c r="A104" s="91">
        <v>91</v>
      </c>
      <c r="B104" s="169" t="s">
        <v>103</v>
      </c>
      <c r="C104" s="91"/>
      <c r="D104" s="88"/>
      <c r="E104" s="92"/>
      <c r="F104" s="470"/>
      <c r="G104" s="471"/>
      <c r="H104" s="472"/>
      <c r="J104" s="233"/>
    </row>
    <row r="105" spans="1:10" ht="15.75">
      <c r="A105" s="91">
        <v>92</v>
      </c>
      <c r="B105" s="169" t="s">
        <v>104</v>
      </c>
      <c r="C105" s="91"/>
      <c r="D105" s="88"/>
      <c r="E105" s="92"/>
      <c r="F105" s="470"/>
      <c r="G105" s="471"/>
      <c r="H105" s="472"/>
      <c r="J105" s="233"/>
    </row>
    <row r="106" spans="1:10" ht="15.75">
      <c r="A106" s="91">
        <v>93</v>
      </c>
      <c r="B106" s="169" t="s">
        <v>105</v>
      </c>
      <c r="C106" s="91"/>
      <c r="D106" s="88"/>
      <c r="E106" s="92"/>
      <c r="F106" s="470"/>
      <c r="G106" s="471"/>
      <c r="H106" s="472"/>
      <c r="J106" s="233"/>
    </row>
    <row r="107" spans="1:10" ht="15.75">
      <c r="A107" s="91">
        <v>94</v>
      </c>
      <c r="B107" s="169" t="s">
        <v>106</v>
      </c>
      <c r="C107" s="91"/>
      <c r="D107" s="88"/>
      <c r="E107" s="92"/>
      <c r="F107" s="470"/>
      <c r="G107" s="471"/>
      <c r="H107" s="472"/>
      <c r="J107" s="233"/>
    </row>
    <row r="108" spans="1:10" ht="15.75">
      <c r="A108" s="91">
        <v>95</v>
      </c>
      <c r="B108" s="169" t="s">
        <v>107</v>
      </c>
      <c r="C108" s="91"/>
      <c r="D108" s="88"/>
      <c r="E108" s="92"/>
      <c r="F108" s="470"/>
      <c r="G108" s="471"/>
      <c r="H108" s="472"/>
      <c r="J108" s="233"/>
    </row>
    <row r="109" spans="1:10" ht="15.75">
      <c r="A109" s="91">
        <v>96</v>
      </c>
      <c r="B109" s="169" t="s">
        <v>108</v>
      </c>
      <c r="C109" s="91"/>
      <c r="D109" s="88"/>
      <c r="E109" s="92"/>
      <c r="F109" s="470"/>
      <c r="G109" s="471"/>
      <c r="H109" s="472"/>
      <c r="J109" s="233"/>
    </row>
    <row r="110" spans="1:10" ht="15.75">
      <c r="A110" s="91">
        <v>97</v>
      </c>
      <c r="B110" s="169" t="s">
        <v>168</v>
      </c>
      <c r="C110" s="91"/>
      <c r="D110" s="88"/>
      <c r="E110" s="92"/>
      <c r="F110" s="470"/>
      <c r="G110" s="471"/>
      <c r="H110" s="472"/>
      <c r="J110" s="233"/>
    </row>
    <row r="111" spans="1:10" ht="15.75">
      <c r="A111" s="91">
        <v>98</v>
      </c>
      <c r="B111" s="169" t="s">
        <v>110</v>
      </c>
      <c r="C111" s="91"/>
      <c r="D111" s="88"/>
      <c r="E111" s="92"/>
      <c r="F111" s="470"/>
      <c r="G111" s="471"/>
      <c r="H111" s="472"/>
      <c r="J111" s="233"/>
    </row>
    <row r="112" spans="1:10" ht="15.75">
      <c r="A112" s="91">
        <v>99</v>
      </c>
      <c r="B112" s="169" t="s">
        <v>111</v>
      </c>
      <c r="C112" s="91"/>
      <c r="D112" s="88"/>
      <c r="E112" s="92"/>
      <c r="F112" s="470"/>
      <c r="G112" s="471"/>
      <c r="H112" s="472"/>
      <c r="J112" s="233"/>
    </row>
    <row r="113" spans="1:10" ht="15.75">
      <c r="A113" s="91">
        <v>100</v>
      </c>
      <c r="B113" s="169" t="s">
        <v>112</v>
      </c>
      <c r="C113" s="91"/>
      <c r="D113" s="88"/>
      <c r="E113" s="92"/>
      <c r="F113" s="470"/>
      <c r="G113" s="471"/>
      <c r="H113" s="472"/>
      <c r="J113" s="233"/>
    </row>
    <row r="114" spans="1:10" ht="15.75">
      <c r="A114" s="91">
        <v>101</v>
      </c>
      <c r="B114" s="169" t="s">
        <v>113</v>
      </c>
      <c r="C114" s="91"/>
      <c r="D114" s="88"/>
      <c r="E114" s="92"/>
      <c r="F114" s="470"/>
      <c r="G114" s="471"/>
      <c r="H114" s="472"/>
      <c r="J114" s="233"/>
    </row>
    <row r="115" spans="1:10" ht="15.75">
      <c r="A115" s="91">
        <v>102</v>
      </c>
      <c r="B115" s="169" t="s">
        <v>114</v>
      </c>
      <c r="C115" s="91"/>
      <c r="D115" s="88"/>
      <c r="E115" s="92"/>
      <c r="F115" s="470"/>
      <c r="G115" s="471"/>
      <c r="H115" s="472"/>
      <c r="J115" s="233"/>
    </row>
    <row r="116" spans="1:10" ht="15.75">
      <c r="A116" s="91">
        <v>103</v>
      </c>
      <c r="B116" s="169" t="s">
        <v>115</v>
      </c>
      <c r="C116" s="91"/>
      <c r="D116" s="88"/>
      <c r="E116" s="92"/>
      <c r="F116" s="470"/>
      <c r="G116" s="471"/>
      <c r="H116" s="472"/>
      <c r="J116" s="233"/>
    </row>
    <row r="117" spans="1:10" ht="15.75">
      <c r="A117" s="91">
        <v>104</v>
      </c>
      <c r="B117" s="169" t="s">
        <v>116</v>
      </c>
      <c r="C117" s="91"/>
      <c r="D117" s="88"/>
      <c r="E117" s="92"/>
      <c r="F117" s="470"/>
      <c r="G117" s="471"/>
      <c r="H117" s="472"/>
      <c r="J117" s="233"/>
    </row>
    <row r="118" spans="1:10" ht="15.75">
      <c r="A118" s="91">
        <v>105</v>
      </c>
      <c r="B118" s="169" t="s">
        <v>117</v>
      </c>
      <c r="C118" s="91"/>
      <c r="D118" s="88"/>
      <c r="E118" s="92"/>
      <c r="F118" s="470"/>
      <c r="G118" s="471"/>
      <c r="H118" s="472"/>
      <c r="J118" s="233"/>
    </row>
    <row r="119" spans="1:10" ht="16.5" thickBot="1">
      <c r="A119" s="91">
        <v>106</v>
      </c>
      <c r="B119" s="170" t="s">
        <v>118</v>
      </c>
      <c r="C119" s="91"/>
      <c r="D119" s="88"/>
      <c r="E119" s="92"/>
      <c r="F119" s="214"/>
      <c r="G119" s="213"/>
      <c r="H119" s="426"/>
      <c r="J119" s="233"/>
    </row>
    <row r="120" spans="1:10" ht="19.5" thickBot="1">
      <c r="A120" s="598" t="s">
        <v>70</v>
      </c>
      <c r="B120" s="599"/>
      <c r="C120" s="83"/>
      <c r="D120" s="220">
        <f>SUM(D73:D119)</f>
        <v>0</v>
      </c>
      <c r="E120" s="84"/>
      <c r="F120" s="85"/>
      <c r="G120" s="220">
        <f>SUM(G73:G119)</f>
        <v>0</v>
      </c>
      <c r="H120" s="86"/>
      <c r="J120" s="233"/>
    </row>
    <row r="121" spans="1:10" ht="19.5" thickBot="1">
      <c r="A121" s="600" t="s">
        <v>119</v>
      </c>
      <c r="B121" s="601"/>
      <c r="C121" s="83"/>
      <c r="D121" s="220">
        <f>SUM(D71,D120)</f>
        <v>0</v>
      </c>
      <c r="E121" s="84"/>
      <c r="F121" s="85"/>
      <c r="G121" s="220">
        <f>SUM(G71,G120)</f>
        <v>0</v>
      </c>
      <c r="H121" s="86"/>
      <c r="J121" s="233"/>
    </row>
    <row r="122" ht="12.75">
      <c r="J122" s="233"/>
    </row>
    <row r="123" spans="1:10" ht="15.75">
      <c r="A123" s="171" t="s">
        <v>120</v>
      </c>
      <c r="B123" s="172"/>
      <c r="C123" s="173"/>
      <c r="D123" s="173"/>
      <c r="E123" s="173"/>
      <c r="F123" s="173"/>
      <c r="G123" s="173"/>
      <c r="H123" s="173"/>
      <c r="J123" s="233"/>
    </row>
    <row r="124" spans="1:10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  <c r="J124" s="233"/>
    </row>
    <row r="125" spans="1:10" ht="15">
      <c r="A125" s="172" t="s">
        <v>121</v>
      </c>
      <c r="B125" s="172"/>
      <c r="C125" s="173"/>
      <c r="D125" s="173"/>
      <c r="E125" s="173"/>
      <c r="F125" s="173"/>
      <c r="G125" s="173"/>
      <c r="H125" s="173"/>
      <c r="J125" s="235"/>
    </row>
    <row r="126" spans="1:10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  <c r="J126" s="235"/>
    </row>
    <row r="127" spans="1:10" ht="15">
      <c r="A127" s="172" t="s">
        <v>123</v>
      </c>
      <c r="B127" s="172"/>
      <c r="C127" s="173"/>
      <c r="D127" s="173"/>
      <c r="E127" s="173"/>
      <c r="F127" s="173"/>
      <c r="G127" s="173"/>
      <c r="H127" s="173"/>
      <c r="J127" s="235"/>
    </row>
    <row r="128" ht="12.75">
      <c r="J128" s="235"/>
    </row>
    <row r="129" ht="12.75">
      <c r="J129" s="235"/>
    </row>
    <row r="130" ht="12.75">
      <c r="J130" s="235"/>
    </row>
    <row r="131" ht="12.75">
      <c r="J131" s="235"/>
    </row>
    <row r="132" ht="12.75">
      <c r="J132" s="235"/>
    </row>
  </sheetData>
  <sheetProtection/>
  <mergeCells count="15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  <mergeCell ref="J5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6" sqref="E46"/>
    </sheetView>
  </sheetViews>
  <sheetFormatPr defaultColWidth="9.140625" defaultRowHeight="12.75"/>
  <cols>
    <col min="1" max="1" width="5.421875" style="139" customWidth="1"/>
    <col min="2" max="2" width="37.00390625" style="139" customWidth="1"/>
    <col min="3" max="3" width="11.421875" style="174" customWidth="1"/>
    <col min="4" max="4" width="11.7109375" style="174" customWidth="1"/>
    <col min="5" max="5" width="14.28125" style="174" customWidth="1"/>
    <col min="6" max="6" width="9.8515625" style="174" customWidth="1"/>
    <col min="7" max="7" width="13.28125" style="174" customWidth="1"/>
    <col min="8" max="8" width="14.28125" style="174" customWidth="1"/>
    <col min="9" max="16384" width="9.140625" style="139" customWidth="1"/>
  </cols>
  <sheetData>
    <row r="1" spans="1:8" ht="20.25">
      <c r="A1" s="602" t="s">
        <v>196</v>
      </c>
      <c r="B1" s="602"/>
      <c r="C1" s="602"/>
      <c r="D1" s="602"/>
      <c r="E1" s="602"/>
      <c r="F1" s="602"/>
      <c r="G1" s="602"/>
      <c r="H1" s="602"/>
    </row>
    <row r="2" spans="1:8" ht="19.5">
      <c r="A2" s="603" t="s">
        <v>0</v>
      </c>
      <c r="B2" s="603"/>
      <c r="C2" s="603"/>
      <c r="D2" s="603"/>
      <c r="E2" s="603"/>
      <c r="F2" s="603"/>
      <c r="G2" s="603"/>
      <c r="H2" s="603"/>
    </row>
    <row r="3" spans="1:8" ht="15.75">
      <c r="A3" s="604" t="s">
        <v>248</v>
      </c>
      <c r="B3" s="604"/>
      <c r="C3" s="604"/>
      <c r="D3" s="604"/>
      <c r="E3" s="604"/>
      <c r="F3" s="604"/>
      <c r="G3" s="604"/>
      <c r="H3" s="604"/>
    </row>
    <row r="4" spans="1:8" ht="18.75" thickBot="1">
      <c r="A4" s="140"/>
      <c r="B4" s="140"/>
      <c r="C4" s="140"/>
      <c r="D4" s="140"/>
      <c r="E4" s="140"/>
      <c r="F4" s="140"/>
      <c r="G4" s="140"/>
      <c r="H4" s="140"/>
    </row>
    <row r="5" spans="1:8" ht="16.5" thickBot="1">
      <c r="A5" s="612" t="s">
        <v>1</v>
      </c>
      <c r="B5" s="608" t="s">
        <v>2</v>
      </c>
      <c r="C5" s="588" t="s">
        <v>3</v>
      </c>
      <c r="D5" s="589"/>
      <c r="E5" s="590"/>
      <c r="F5" s="591" t="s">
        <v>4</v>
      </c>
      <c r="G5" s="589"/>
      <c r="H5" s="592"/>
    </row>
    <row r="6" spans="1:8" ht="24.75" customHeight="1">
      <c r="A6" s="609"/>
      <c r="B6" s="609"/>
      <c r="C6" s="141" t="s">
        <v>5</v>
      </c>
      <c r="D6" s="142" t="s">
        <v>6</v>
      </c>
      <c r="E6" s="593" t="s">
        <v>133</v>
      </c>
      <c r="F6" s="141" t="s">
        <v>5</v>
      </c>
      <c r="G6" s="142" t="s">
        <v>6</v>
      </c>
      <c r="H6" s="593" t="s">
        <v>133</v>
      </c>
    </row>
    <row r="7" spans="1:8" ht="13.5" thickBot="1">
      <c r="A7" s="610"/>
      <c r="B7" s="610"/>
      <c r="C7" s="143" t="s">
        <v>7</v>
      </c>
      <c r="D7" s="144" t="s">
        <v>8</v>
      </c>
      <c r="E7" s="594"/>
      <c r="F7" s="143" t="s">
        <v>7</v>
      </c>
      <c r="G7" s="144" t="s">
        <v>8</v>
      </c>
      <c r="H7" s="594"/>
    </row>
    <row r="8" spans="1:8" ht="13.5" thickBot="1">
      <c r="A8" s="145">
        <v>1</v>
      </c>
      <c r="B8" s="146">
        <v>2</v>
      </c>
      <c r="C8" s="147">
        <v>3</v>
      </c>
      <c r="D8" s="148">
        <v>4</v>
      </c>
      <c r="E8" s="149">
        <v>6</v>
      </c>
      <c r="F8" s="150">
        <v>7</v>
      </c>
      <c r="G8" s="148">
        <v>8</v>
      </c>
      <c r="H8" s="151">
        <v>11</v>
      </c>
    </row>
    <row r="9" spans="1:10" ht="15.75">
      <c r="A9" s="152"/>
      <c r="B9" s="153" t="s">
        <v>9</v>
      </c>
      <c r="C9" s="107"/>
      <c r="D9" s="87"/>
      <c r="E9" s="108"/>
      <c r="F9" s="107"/>
      <c r="G9" s="87"/>
      <c r="H9" s="98"/>
      <c r="I9" s="154"/>
      <c r="J9" s="154"/>
    </row>
    <row r="10" spans="1:10" ht="15.75">
      <c r="A10" s="155"/>
      <c r="B10" s="156" t="s">
        <v>10</v>
      </c>
      <c r="C10" s="94"/>
      <c r="D10" s="88"/>
      <c r="E10" s="157"/>
      <c r="F10" s="94"/>
      <c r="G10" s="88"/>
      <c r="H10" s="157"/>
      <c r="I10" s="158"/>
      <c r="J10" s="154"/>
    </row>
    <row r="11" spans="1:10" ht="15.75">
      <c r="A11" s="91">
        <v>1</v>
      </c>
      <c r="B11" s="159" t="s">
        <v>11</v>
      </c>
      <c r="C11" s="91"/>
      <c r="D11" s="88"/>
      <c r="E11" s="92"/>
      <c r="F11" s="91"/>
      <c r="G11" s="90"/>
      <c r="H11" s="93"/>
      <c r="I11" s="160"/>
      <c r="J11" s="154"/>
    </row>
    <row r="12" spans="1:10" ht="15.75">
      <c r="A12" s="91">
        <v>2</v>
      </c>
      <c r="B12" s="159" t="s">
        <v>12</v>
      </c>
      <c r="C12" s="91"/>
      <c r="D12" s="88"/>
      <c r="E12" s="92"/>
      <c r="F12" s="91"/>
      <c r="G12" s="90"/>
      <c r="H12" s="426"/>
      <c r="I12" s="160"/>
      <c r="J12" s="154"/>
    </row>
    <row r="13" spans="1:10" ht="15.75">
      <c r="A13" s="91">
        <v>3</v>
      </c>
      <c r="B13" s="159" t="s">
        <v>13</v>
      </c>
      <c r="C13" s="91"/>
      <c r="D13" s="88"/>
      <c r="E13" s="92"/>
      <c r="F13" s="91"/>
      <c r="G13" s="90"/>
      <c r="H13" s="426"/>
      <c r="I13" s="160"/>
      <c r="J13" s="154"/>
    </row>
    <row r="14" spans="1:10" ht="15.75">
      <c r="A14" s="91">
        <v>4</v>
      </c>
      <c r="B14" s="159" t="s">
        <v>14</v>
      </c>
      <c r="C14" s="91"/>
      <c r="D14" s="88"/>
      <c r="E14" s="92"/>
      <c r="F14" s="91"/>
      <c r="G14" s="90"/>
      <c r="H14" s="426"/>
      <c r="I14" s="160"/>
      <c r="J14" s="154"/>
    </row>
    <row r="15" spans="1:10" ht="15.75">
      <c r="A15" s="91">
        <v>5</v>
      </c>
      <c r="B15" s="159" t="s">
        <v>15</v>
      </c>
      <c r="C15" s="91"/>
      <c r="D15" s="88"/>
      <c r="E15" s="92"/>
      <c r="F15" s="91"/>
      <c r="G15" s="90"/>
      <c r="H15" s="426"/>
      <c r="I15" s="160"/>
      <c r="J15" s="154"/>
    </row>
    <row r="16" spans="1:10" ht="15.75">
      <c r="A16" s="91">
        <v>6</v>
      </c>
      <c r="B16" s="159" t="s">
        <v>16</v>
      </c>
      <c r="C16" s="91"/>
      <c r="D16" s="88"/>
      <c r="E16" s="92"/>
      <c r="F16" s="91"/>
      <c r="G16" s="90"/>
      <c r="H16" s="426"/>
      <c r="I16" s="160"/>
      <c r="J16" s="154"/>
    </row>
    <row r="17" spans="1:10" ht="15.75">
      <c r="A17" s="91">
        <v>7</v>
      </c>
      <c r="B17" s="159" t="s">
        <v>17</v>
      </c>
      <c r="C17" s="91"/>
      <c r="D17" s="88"/>
      <c r="E17" s="92"/>
      <c r="F17" s="91"/>
      <c r="G17" s="90"/>
      <c r="H17" s="426"/>
      <c r="I17" s="160"/>
      <c r="J17" s="154"/>
    </row>
    <row r="18" spans="1:10" ht="15.75">
      <c r="A18" s="91">
        <v>8</v>
      </c>
      <c r="B18" s="159" t="s">
        <v>18</v>
      </c>
      <c r="C18" s="91"/>
      <c r="D18" s="88"/>
      <c r="E18" s="92"/>
      <c r="F18" s="91"/>
      <c r="G18" s="90"/>
      <c r="H18" s="426"/>
      <c r="I18" s="160"/>
      <c r="J18" s="154"/>
    </row>
    <row r="19" spans="1:10" ht="15.75">
      <c r="A19" s="91">
        <v>9</v>
      </c>
      <c r="B19" s="159" t="s">
        <v>19</v>
      </c>
      <c r="C19" s="91"/>
      <c r="D19" s="88"/>
      <c r="E19" s="92"/>
      <c r="F19" s="91"/>
      <c r="G19" s="90"/>
      <c r="H19" s="426"/>
      <c r="I19" s="160"/>
      <c r="J19" s="154"/>
    </row>
    <row r="20" spans="1:10" ht="15.75">
      <c r="A20" s="91">
        <v>10</v>
      </c>
      <c r="B20" s="159" t="s">
        <v>20</v>
      </c>
      <c r="C20" s="91"/>
      <c r="D20" s="88"/>
      <c r="E20" s="92"/>
      <c r="F20" s="91"/>
      <c r="G20" s="90"/>
      <c r="H20" s="426"/>
      <c r="I20" s="160"/>
      <c r="J20" s="154"/>
    </row>
    <row r="21" spans="1:10" ht="15.75">
      <c r="A21" s="91">
        <v>11</v>
      </c>
      <c r="B21" s="159" t="s">
        <v>21</v>
      </c>
      <c r="C21" s="91"/>
      <c r="D21" s="88"/>
      <c r="E21" s="92"/>
      <c r="F21" s="91"/>
      <c r="G21" s="90"/>
      <c r="H21" s="426"/>
      <c r="I21" s="160"/>
      <c r="J21" s="154"/>
    </row>
    <row r="22" spans="1:10" ht="15.75">
      <c r="A22" s="91">
        <v>12</v>
      </c>
      <c r="B22" s="159" t="s">
        <v>22</v>
      </c>
      <c r="C22" s="91"/>
      <c r="D22" s="88"/>
      <c r="E22" s="92"/>
      <c r="F22" s="91"/>
      <c r="G22" s="90"/>
      <c r="H22" s="426"/>
      <c r="I22" s="160"/>
      <c r="J22" s="154"/>
    </row>
    <row r="23" spans="1:10" ht="15.75">
      <c r="A23" s="155"/>
      <c r="B23" s="156" t="s">
        <v>23</v>
      </c>
      <c r="C23" s="94"/>
      <c r="D23" s="88"/>
      <c r="E23" s="95"/>
      <c r="F23" s="94"/>
      <c r="G23" s="88"/>
      <c r="H23" s="427"/>
      <c r="I23" s="158"/>
      <c r="J23" s="154"/>
    </row>
    <row r="24" spans="1:10" ht="15.75">
      <c r="A24" s="91">
        <v>13</v>
      </c>
      <c r="B24" s="159" t="s">
        <v>24</v>
      </c>
      <c r="C24" s="91"/>
      <c r="D24" s="88"/>
      <c r="E24" s="92"/>
      <c r="F24" s="91"/>
      <c r="G24" s="90"/>
      <c r="H24" s="426"/>
      <c r="I24" s="160"/>
      <c r="J24" s="154"/>
    </row>
    <row r="25" spans="1:10" ht="15.75">
      <c r="A25" s="91">
        <v>14</v>
      </c>
      <c r="B25" s="159" t="s">
        <v>25</v>
      </c>
      <c r="C25" s="91"/>
      <c r="D25" s="88"/>
      <c r="E25" s="92"/>
      <c r="F25" s="91"/>
      <c r="G25" s="90"/>
      <c r="H25" s="426"/>
      <c r="I25" s="160"/>
      <c r="J25" s="154"/>
    </row>
    <row r="26" spans="1:10" ht="15.75">
      <c r="A26" s="91">
        <v>15</v>
      </c>
      <c r="B26" s="159" t="s">
        <v>26</v>
      </c>
      <c r="C26" s="91"/>
      <c r="D26" s="88"/>
      <c r="E26" s="92"/>
      <c r="F26" s="91"/>
      <c r="G26" s="90"/>
      <c r="H26" s="426"/>
      <c r="I26" s="160"/>
      <c r="J26" s="154"/>
    </row>
    <row r="27" spans="1:10" ht="15.75">
      <c r="A27" s="91">
        <v>16</v>
      </c>
      <c r="B27" s="159" t="s">
        <v>27</v>
      </c>
      <c r="C27" s="91"/>
      <c r="D27" s="88"/>
      <c r="E27" s="92"/>
      <c r="F27" s="91"/>
      <c r="G27" s="90"/>
      <c r="H27" s="426"/>
      <c r="I27" s="160"/>
      <c r="J27" s="154"/>
    </row>
    <row r="28" spans="1:10" ht="15.75">
      <c r="A28" s="91">
        <v>17</v>
      </c>
      <c r="B28" s="159" t="s">
        <v>28</v>
      </c>
      <c r="C28" s="91"/>
      <c r="D28" s="88"/>
      <c r="E28" s="92"/>
      <c r="F28" s="91"/>
      <c r="G28" s="90"/>
      <c r="H28" s="426"/>
      <c r="I28" s="160"/>
      <c r="J28" s="154"/>
    </row>
    <row r="29" spans="1:10" ht="15.75">
      <c r="A29" s="91">
        <v>18</v>
      </c>
      <c r="B29" s="159" t="s">
        <v>29</v>
      </c>
      <c r="C29" s="91"/>
      <c r="D29" s="88"/>
      <c r="E29" s="92"/>
      <c r="F29" s="91"/>
      <c r="G29" s="90"/>
      <c r="H29" s="426"/>
      <c r="I29" s="160"/>
      <c r="J29" s="154"/>
    </row>
    <row r="30" spans="1:10" ht="15.75">
      <c r="A30" s="91">
        <v>19</v>
      </c>
      <c r="B30" s="159" t="s">
        <v>30</v>
      </c>
      <c r="C30" s="91"/>
      <c r="D30" s="88"/>
      <c r="E30" s="92"/>
      <c r="F30" s="91"/>
      <c r="G30" s="90"/>
      <c r="H30" s="426"/>
      <c r="I30" s="160"/>
      <c r="J30" s="154"/>
    </row>
    <row r="31" spans="1:10" ht="15.75">
      <c r="A31" s="91">
        <v>20</v>
      </c>
      <c r="B31" s="159" t="s">
        <v>31</v>
      </c>
      <c r="C31" s="91"/>
      <c r="D31" s="88"/>
      <c r="E31" s="92"/>
      <c r="F31" s="91"/>
      <c r="G31" s="90"/>
      <c r="H31" s="426"/>
      <c r="I31" s="160"/>
      <c r="J31" s="154"/>
    </row>
    <row r="32" spans="1:10" ht="15.75">
      <c r="A32" s="91">
        <v>21</v>
      </c>
      <c r="B32" s="159" t="s">
        <v>32</v>
      </c>
      <c r="C32" s="91"/>
      <c r="D32" s="88"/>
      <c r="E32" s="92"/>
      <c r="F32" s="91"/>
      <c r="G32" s="90"/>
      <c r="H32" s="426"/>
      <c r="I32" s="160"/>
      <c r="J32" s="154"/>
    </row>
    <row r="33" spans="1:10" ht="15.75">
      <c r="A33" s="91">
        <v>22</v>
      </c>
      <c r="B33" s="159" t="s">
        <v>33</v>
      </c>
      <c r="C33" s="91"/>
      <c r="D33" s="88"/>
      <c r="E33" s="92"/>
      <c r="F33" s="91"/>
      <c r="G33" s="90"/>
      <c r="H33" s="426"/>
      <c r="I33" s="160"/>
      <c r="J33" s="154"/>
    </row>
    <row r="34" spans="1:10" ht="15.75">
      <c r="A34" s="91">
        <v>23</v>
      </c>
      <c r="B34" s="159" t="s">
        <v>34</v>
      </c>
      <c r="C34" s="91"/>
      <c r="D34" s="88"/>
      <c r="E34" s="92"/>
      <c r="F34" s="91"/>
      <c r="G34" s="90"/>
      <c r="H34" s="426"/>
      <c r="I34" s="160"/>
      <c r="J34" s="154"/>
    </row>
    <row r="35" spans="1:10" ht="15.75">
      <c r="A35" s="91">
        <v>24</v>
      </c>
      <c r="B35" s="159" t="s">
        <v>35</v>
      </c>
      <c r="C35" s="91"/>
      <c r="D35" s="88"/>
      <c r="E35" s="92"/>
      <c r="F35" s="91"/>
      <c r="G35" s="90"/>
      <c r="H35" s="426"/>
      <c r="I35" s="160"/>
      <c r="J35" s="154"/>
    </row>
    <row r="36" spans="1:10" ht="15.75">
      <c r="A36" s="91">
        <v>25</v>
      </c>
      <c r="B36" s="159" t="s">
        <v>36</v>
      </c>
      <c r="C36" s="91"/>
      <c r="D36" s="88"/>
      <c r="E36" s="92"/>
      <c r="F36" s="91"/>
      <c r="G36" s="90"/>
      <c r="H36" s="426"/>
      <c r="I36" s="160"/>
      <c r="J36" s="154"/>
    </row>
    <row r="37" spans="1:10" ht="15.75">
      <c r="A37" s="91">
        <v>26</v>
      </c>
      <c r="B37" s="159" t="s">
        <v>37</v>
      </c>
      <c r="C37" s="91"/>
      <c r="D37" s="88"/>
      <c r="E37" s="92"/>
      <c r="F37" s="91"/>
      <c r="G37" s="90"/>
      <c r="H37" s="426"/>
      <c r="I37" s="160"/>
      <c r="J37" s="154"/>
    </row>
    <row r="38" spans="1:10" ht="15.75">
      <c r="A38" s="91">
        <v>27</v>
      </c>
      <c r="B38" s="159" t="s">
        <v>38</v>
      </c>
      <c r="C38" s="91"/>
      <c r="D38" s="88"/>
      <c r="E38" s="92"/>
      <c r="F38" s="91"/>
      <c r="G38" s="90"/>
      <c r="H38" s="426"/>
      <c r="I38" s="160"/>
      <c r="J38" s="154"/>
    </row>
    <row r="39" spans="1:10" ht="15.75">
      <c r="A39" s="91">
        <v>28</v>
      </c>
      <c r="B39" s="159" t="s">
        <v>39</v>
      </c>
      <c r="C39" s="91"/>
      <c r="D39" s="88"/>
      <c r="E39" s="92"/>
      <c r="F39" s="91"/>
      <c r="G39" s="90"/>
      <c r="H39" s="426"/>
      <c r="I39" s="160"/>
      <c r="J39" s="154"/>
    </row>
    <row r="40" spans="1:10" ht="15.75">
      <c r="A40" s="91">
        <v>29</v>
      </c>
      <c r="B40" s="159" t="s">
        <v>40</v>
      </c>
      <c r="C40" s="91"/>
      <c r="D40" s="88"/>
      <c r="E40" s="92"/>
      <c r="F40" s="91"/>
      <c r="G40" s="90"/>
      <c r="H40" s="426"/>
      <c r="I40" s="160"/>
      <c r="J40" s="154"/>
    </row>
    <row r="41" spans="1:10" ht="15.75">
      <c r="A41" s="91">
        <v>30</v>
      </c>
      <c r="B41" s="159" t="s">
        <v>41</v>
      </c>
      <c r="C41" s="91">
        <v>0.2</v>
      </c>
      <c r="D41" s="88">
        <v>200</v>
      </c>
      <c r="E41" s="92">
        <v>6</v>
      </c>
      <c r="F41" s="91"/>
      <c r="G41" s="90"/>
      <c r="H41" s="426"/>
      <c r="I41" s="160"/>
      <c r="J41" s="154"/>
    </row>
    <row r="42" spans="1:10" ht="15.75">
      <c r="A42" s="91">
        <v>31</v>
      </c>
      <c r="B42" s="159" t="s">
        <v>42</v>
      </c>
      <c r="C42" s="91"/>
      <c r="D42" s="88"/>
      <c r="E42" s="92"/>
      <c r="F42" s="91"/>
      <c r="G42" s="90"/>
      <c r="H42" s="426"/>
      <c r="I42" s="160"/>
      <c r="J42" s="154"/>
    </row>
    <row r="43" spans="1:10" ht="15.75">
      <c r="A43" s="91">
        <v>32</v>
      </c>
      <c r="B43" s="159" t="s">
        <v>43</v>
      </c>
      <c r="C43" s="91"/>
      <c r="D43" s="88"/>
      <c r="E43" s="92"/>
      <c r="F43" s="91"/>
      <c r="G43" s="90"/>
      <c r="H43" s="426"/>
      <c r="I43" s="160"/>
      <c r="J43" s="154"/>
    </row>
    <row r="44" spans="1:10" ht="15.75">
      <c r="A44" s="91">
        <v>33</v>
      </c>
      <c r="B44" s="159" t="s">
        <v>44</v>
      </c>
      <c r="C44" s="91"/>
      <c r="D44" s="88"/>
      <c r="E44" s="92"/>
      <c r="F44" s="91"/>
      <c r="G44" s="90"/>
      <c r="H44" s="426"/>
      <c r="I44" s="160"/>
      <c r="J44" s="154"/>
    </row>
    <row r="45" spans="1:10" ht="15.75">
      <c r="A45" s="91">
        <v>34</v>
      </c>
      <c r="B45" s="159" t="s">
        <v>132</v>
      </c>
      <c r="C45" s="91"/>
      <c r="D45" s="88"/>
      <c r="E45" s="92"/>
      <c r="F45" s="91"/>
      <c r="G45" s="90"/>
      <c r="H45" s="426"/>
      <c r="I45" s="160"/>
      <c r="J45" s="154"/>
    </row>
    <row r="46" spans="1:10" ht="15.75">
      <c r="A46" s="91">
        <v>35</v>
      </c>
      <c r="B46" s="159" t="s">
        <v>45</v>
      </c>
      <c r="C46" s="91"/>
      <c r="D46" s="88"/>
      <c r="E46" s="92"/>
      <c r="F46" s="91"/>
      <c r="G46" s="90"/>
      <c r="H46" s="426"/>
      <c r="I46" s="160"/>
      <c r="J46" s="154"/>
    </row>
    <row r="47" spans="1:10" ht="15.75">
      <c r="A47" s="91">
        <v>36</v>
      </c>
      <c r="B47" s="159" t="s">
        <v>46</v>
      </c>
      <c r="C47" s="91"/>
      <c r="D47" s="88"/>
      <c r="E47" s="92"/>
      <c r="F47" s="91"/>
      <c r="G47" s="90"/>
      <c r="H47" s="426"/>
      <c r="I47" s="160"/>
      <c r="J47" s="154"/>
    </row>
    <row r="48" spans="1:10" ht="15.75">
      <c r="A48" s="91">
        <v>37</v>
      </c>
      <c r="B48" s="159" t="s">
        <v>47</v>
      </c>
      <c r="C48" s="91"/>
      <c r="D48" s="88"/>
      <c r="E48" s="92"/>
      <c r="F48" s="91"/>
      <c r="G48" s="90"/>
      <c r="H48" s="426"/>
      <c r="I48" s="160"/>
      <c r="J48" s="154"/>
    </row>
    <row r="49" spans="1:10" ht="15.75">
      <c r="A49" s="91">
        <v>38</v>
      </c>
      <c r="B49" s="159" t="s">
        <v>48</v>
      </c>
      <c r="C49" s="91"/>
      <c r="D49" s="88"/>
      <c r="E49" s="92"/>
      <c r="F49" s="91"/>
      <c r="G49" s="90"/>
      <c r="H49" s="426"/>
      <c r="I49" s="160"/>
      <c r="J49" s="154"/>
    </row>
    <row r="50" spans="1:10" ht="15.75">
      <c r="A50" s="91">
        <v>39</v>
      </c>
      <c r="B50" s="159" t="s">
        <v>49</v>
      </c>
      <c r="C50" s="91"/>
      <c r="D50" s="88"/>
      <c r="E50" s="92"/>
      <c r="F50" s="91"/>
      <c r="G50" s="90"/>
      <c r="H50" s="426"/>
      <c r="I50" s="160"/>
      <c r="J50" s="154"/>
    </row>
    <row r="51" spans="1:10" ht="15.75">
      <c r="A51" s="91">
        <v>40</v>
      </c>
      <c r="B51" s="159" t="s">
        <v>50</v>
      </c>
      <c r="C51" s="91"/>
      <c r="D51" s="88"/>
      <c r="E51" s="92"/>
      <c r="F51" s="91"/>
      <c r="G51" s="90"/>
      <c r="H51" s="426"/>
      <c r="I51" s="160"/>
      <c r="J51" s="154"/>
    </row>
    <row r="52" spans="1:10" ht="15.75">
      <c r="A52" s="91">
        <v>41</v>
      </c>
      <c r="B52" s="159" t="s">
        <v>51</v>
      </c>
      <c r="C52" s="91"/>
      <c r="D52" s="88"/>
      <c r="E52" s="92"/>
      <c r="F52" s="91"/>
      <c r="G52" s="90"/>
      <c r="H52" s="426"/>
      <c r="I52" s="160"/>
      <c r="J52" s="154"/>
    </row>
    <row r="53" spans="1:10" ht="15.75">
      <c r="A53" s="91">
        <v>42</v>
      </c>
      <c r="B53" s="159" t="s">
        <v>52</v>
      </c>
      <c r="C53" s="91"/>
      <c r="D53" s="88"/>
      <c r="E53" s="92"/>
      <c r="F53" s="91"/>
      <c r="G53" s="90"/>
      <c r="H53" s="426"/>
      <c r="I53" s="160"/>
      <c r="J53" s="154"/>
    </row>
    <row r="54" spans="1:10" ht="15.75">
      <c r="A54" s="91">
        <v>43</v>
      </c>
      <c r="B54" s="159" t="s">
        <v>53</v>
      </c>
      <c r="C54" s="91"/>
      <c r="D54" s="88"/>
      <c r="E54" s="92"/>
      <c r="F54" s="91"/>
      <c r="G54" s="88"/>
      <c r="H54" s="92"/>
      <c r="I54" s="160"/>
      <c r="J54" s="154"/>
    </row>
    <row r="55" spans="1:10" ht="15.75">
      <c r="A55" s="91">
        <v>44</v>
      </c>
      <c r="B55" s="159" t="s">
        <v>54</v>
      </c>
      <c r="C55" s="91"/>
      <c r="D55" s="88"/>
      <c r="E55" s="92"/>
      <c r="F55" s="91"/>
      <c r="G55" s="90"/>
      <c r="H55" s="426"/>
      <c r="I55" s="160"/>
      <c r="J55" s="154"/>
    </row>
    <row r="56" spans="1:10" ht="15.75">
      <c r="A56" s="91">
        <v>45</v>
      </c>
      <c r="B56" s="159" t="s">
        <v>55</v>
      </c>
      <c r="C56" s="91"/>
      <c r="D56" s="88"/>
      <c r="E56" s="221"/>
      <c r="F56" s="91"/>
      <c r="G56" s="90"/>
      <c r="H56" s="426"/>
      <c r="I56" s="160"/>
      <c r="J56" s="154"/>
    </row>
    <row r="57" spans="1:10" ht="15.75">
      <c r="A57" s="91">
        <v>46</v>
      </c>
      <c r="B57" s="159" t="s">
        <v>56</v>
      </c>
      <c r="C57" s="91"/>
      <c r="D57" s="88"/>
      <c r="E57" s="92"/>
      <c r="F57" s="91"/>
      <c r="G57" s="90"/>
      <c r="H57" s="426"/>
      <c r="I57" s="160"/>
      <c r="J57" s="154"/>
    </row>
    <row r="58" spans="1:10" ht="15.75">
      <c r="A58" s="91">
        <v>47</v>
      </c>
      <c r="B58" s="159" t="s">
        <v>57</v>
      </c>
      <c r="C58" s="91"/>
      <c r="D58" s="88"/>
      <c r="E58" s="92"/>
      <c r="F58" s="91"/>
      <c r="G58" s="90"/>
      <c r="H58" s="426"/>
      <c r="I58" s="160"/>
      <c r="J58" s="154"/>
    </row>
    <row r="59" spans="1:10" ht="15.75">
      <c r="A59" s="91">
        <v>48</v>
      </c>
      <c r="B59" s="159" t="s">
        <v>58</v>
      </c>
      <c r="C59" s="91"/>
      <c r="D59" s="88"/>
      <c r="E59" s="92"/>
      <c r="F59" s="91"/>
      <c r="G59" s="90"/>
      <c r="H59" s="426"/>
      <c r="I59" s="160"/>
      <c r="J59" s="154"/>
    </row>
    <row r="60" spans="1:10" ht="15.75">
      <c r="A60" s="91">
        <v>49</v>
      </c>
      <c r="B60" s="159" t="s">
        <v>59</v>
      </c>
      <c r="C60" s="91"/>
      <c r="D60" s="88"/>
      <c r="E60" s="92"/>
      <c r="F60" s="91"/>
      <c r="G60" s="90"/>
      <c r="H60" s="426"/>
      <c r="I60" s="160"/>
      <c r="J60" s="154"/>
    </row>
    <row r="61" spans="1:10" ht="15.75">
      <c r="A61" s="91">
        <v>50</v>
      </c>
      <c r="B61" s="159" t="s">
        <v>60</v>
      </c>
      <c r="C61" s="91"/>
      <c r="D61" s="88"/>
      <c r="E61" s="92"/>
      <c r="F61" s="91"/>
      <c r="G61" s="90"/>
      <c r="H61" s="426"/>
      <c r="I61" s="160"/>
      <c r="J61" s="154"/>
    </row>
    <row r="62" spans="1:10" ht="15.75">
      <c r="A62" s="91">
        <v>51</v>
      </c>
      <c r="B62" s="159" t="s">
        <v>61</v>
      </c>
      <c r="C62" s="91"/>
      <c r="D62" s="88"/>
      <c r="E62" s="92"/>
      <c r="F62" s="91"/>
      <c r="G62" s="90"/>
      <c r="H62" s="426"/>
      <c r="I62" s="160"/>
      <c r="J62" s="154"/>
    </row>
    <row r="63" spans="1:10" ht="15.75">
      <c r="A63" s="91">
        <v>52</v>
      </c>
      <c r="B63" s="169" t="s">
        <v>62</v>
      </c>
      <c r="C63" s="91"/>
      <c r="D63" s="88"/>
      <c r="E63" s="92"/>
      <c r="F63" s="91"/>
      <c r="G63" s="90"/>
      <c r="H63" s="426"/>
      <c r="I63" s="160"/>
      <c r="J63" s="154"/>
    </row>
    <row r="64" spans="1:9" ht="15.75">
      <c r="A64" s="91">
        <v>53</v>
      </c>
      <c r="B64" s="422" t="s">
        <v>63</v>
      </c>
      <c r="C64" s="91"/>
      <c r="D64" s="88"/>
      <c r="E64" s="92"/>
      <c r="F64" s="91"/>
      <c r="G64" s="90"/>
      <c r="H64" s="426"/>
      <c r="I64" s="160"/>
    </row>
    <row r="65" spans="1:9" ht="15.75">
      <c r="A65" s="91">
        <v>54</v>
      </c>
      <c r="B65" s="159" t="s">
        <v>64</v>
      </c>
      <c r="C65" s="91"/>
      <c r="D65" s="88"/>
      <c r="E65" s="92"/>
      <c r="F65" s="91"/>
      <c r="G65" s="90"/>
      <c r="H65" s="426"/>
      <c r="I65" s="160"/>
    </row>
    <row r="66" spans="1:9" ht="15.75">
      <c r="A66" s="91">
        <v>55</v>
      </c>
      <c r="B66" s="159" t="s">
        <v>65</v>
      </c>
      <c r="C66" s="91"/>
      <c r="D66" s="88"/>
      <c r="E66" s="92"/>
      <c r="F66" s="91"/>
      <c r="G66" s="90"/>
      <c r="H66" s="426"/>
      <c r="I66" s="160"/>
    </row>
    <row r="67" spans="1:9" ht="15.75">
      <c r="A67" s="91">
        <v>56</v>
      </c>
      <c r="B67" s="159" t="s">
        <v>66</v>
      </c>
      <c r="C67" s="91"/>
      <c r="D67" s="88"/>
      <c r="E67" s="92"/>
      <c r="F67" s="91"/>
      <c r="G67" s="90"/>
      <c r="H67" s="426"/>
      <c r="I67" s="160"/>
    </row>
    <row r="68" spans="1:9" ht="15.75">
      <c r="A68" s="91">
        <v>57</v>
      </c>
      <c r="B68" s="159" t="s">
        <v>67</v>
      </c>
      <c r="C68" s="91"/>
      <c r="D68" s="88"/>
      <c r="E68" s="92"/>
      <c r="F68" s="91"/>
      <c r="G68" s="90"/>
      <c r="H68" s="426"/>
      <c r="I68" s="160"/>
    </row>
    <row r="69" spans="1:9" ht="15.75">
      <c r="A69" s="91">
        <v>58</v>
      </c>
      <c r="B69" s="159" t="s">
        <v>68</v>
      </c>
      <c r="C69" s="91"/>
      <c r="D69" s="88"/>
      <c r="E69" s="92"/>
      <c r="F69" s="91"/>
      <c r="G69" s="90"/>
      <c r="H69" s="426"/>
      <c r="I69" s="160"/>
    </row>
    <row r="70" spans="1:9" ht="16.5" thickBot="1">
      <c r="A70" s="91">
        <v>59</v>
      </c>
      <c r="B70" s="161" t="s">
        <v>69</v>
      </c>
      <c r="C70" s="91"/>
      <c r="D70" s="88"/>
      <c r="E70" s="92"/>
      <c r="F70" s="91"/>
      <c r="G70" s="90"/>
      <c r="H70" s="426"/>
      <c r="I70" s="160"/>
    </row>
    <row r="71" spans="1:8" ht="18.75" thickBot="1">
      <c r="A71" s="596" t="s">
        <v>70</v>
      </c>
      <c r="B71" s="597"/>
      <c r="C71" s="83"/>
      <c r="D71" s="38">
        <f>SUM(D10:D70)</f>
        <v>200</v>
      </c>
      <c r="E71" s="84"/>
      <c r="F71" s="85"/>
      <c r="G71" s="38">
        <f>SUM(G10:G70)</f>
        <v>0</v>
      </c>
      <c r="H71" s="86"/>
    </row>
    <row r="72" spans="1:8" ht="15.75">
      <c r="A72" s="166"/>
      <c r="B72" s="167" t="s">
        <v>71</v>
      </c>
      <c r="C72" s="97"/>
      <c r="D72" s="89"/>
      <c r="E72" s="98"/>
      <c r="F72" s="99"/>
      <c r="G72" s="89"/>
      <c r="H72" s="100"/>
    </row>
    <row r="73" spans="1:8" ht="15.75">
      <c r="A73" s="91">
        <v>60</v>
      </c>
      <c r="B73" s="168" t="s">
        <v>72</v>
      </c>
      <c r="C73" s="91"/>
      <c r="D73" s="88"/>
      <c r="E73" s="92"/>
      <c r="F73" s="91"/>
      <c r="G73" s="90"/>
      <c r="H73" s="426"/>
    </row>
    <row r="74" spans="1:8" ht="15.75">
      <c r="A74" s="91">
        <v>61</v>
      </c>
      <c r="B74" s="169" t="s">
        <v>73</v>
      </c>
      <c r="C74" s="91"/>
      <c r="D74" s="88"/>
      <c r="E74" s="92"/>
      <c r="F74" s="91"/>
      <c r="G74" s="90"/>
      <c r="H74" s="426"/>
    </row>
    <row r="75" spans="1:8" ht="15.75">
      <c r="A75" s="91">
        <v>62</v>
      </c>
      <c r="B75" s="169" t="s">
        <v>74</v>
      </c>
      <c r="C75" s="91"/>
      <c r="D75" s="88"/>
      <c r="E75" s="92"/>
      <c r="F75" s="91"/>
      <c r="G75" s="90"/>
      <c r="H75" s="426"/>
    </row>
    <row r="76" spans="1:8" ht="15.75">
      <c r="A76" s="91">
        <v>63</v>
      </c>
      <c r="B76" s="169" t="s">
        <v>75</v>
      </c>
      <c r="C76" s="91"/>
      <c r="D76" s="88"/>
      <c r="E76" s="92"/>
      <c r="F76" s="91"/>
      <c r="G76" s="90"/>
      <c r="H76" s="426"/>
    </row>
    <row r="77" spans="1:8" ht="15.75">
      <c r="A77" s="91">
        <v>64</v>
      </c>
      <c r="B77" s="169" t="s">
        <v>76</v>
      </c>
      <c r="C77" s="91"/>
      <c r="D77" s="88"/>
      <c r="E77" s="92"/>
      <c r="F77" s="91"/>
      <c r="G77" s="90"/>
      <c r="H77" s="426"/>
    </row>
    <row r="78" spans="1:8" ht="15.75">
      <c r="A78" s="91">
        <v>65</v>
      </c>
      <c r="B78" s="169" t="s">
        <v>77</v>
      </c>
      <c r="C78" s="91"/>
      <c r="D78" s="88"/>
      <c r="E78" s="92"/>
      <c r="F78" s="91"/>
      <c r="G78" s="90"/>
      <c r="H78" s="426"/>
    </row>
    <row r="79" spans="1:8" ht="15.75">
      <c r="A79" s="91">
        <v>66</v>
      </c>
      <c r="B79" s="169" t="s">
        <v>78</v>
      </c>
      <c r="C79" s="91"/>
      <c r="D79" s="88"/>
      <c r="E79" s="92"/>
      <c r="F79" s="91"/>
      <c r="G79" s="90"/>
      <c r="H79" s="426"/>
    </row>
    <row r="80" spans="1:8" ht="15.75">
      <c r="A80" s="91">
        <v>67</v>
      </c>
      <c r="B80" s="169" t="s">
        <v>79</v>
      </c>
      <c r="C80" s="91"/>
      <c r="D80" s="88"/>
      <c r="E80" s="92"/>
      <c r="F80" s="91"/>
      <c r="G80" s="90"/>
      <c r="H80" s="426"/>
    </row>
    <row r="81" spans="1:8" ht="15.75">
      <c r="A81" s="91">
        <v>68</v>
      </c>
      <c r="B81" s="169" t="s">
        <v>80</v>
      </c>
      <c r="C81" s="91"/>
      <c r="D81" s="88"/>
      <c r="E81" s="92"/>
      <c r="F81" s="91"/>
      <c r="G81" s="90"/>
      <c r="H81" s="426"/>
    </row>
    <row r="82" spans="1:8" ht="15.75">
      <c r="A82" s="91">
        <v>69</v>
      </c>
      <c r="B82" s="169" t="s">
        <v>81</v>
      </c>
      <c r="C82" s="91"/>
      <c r="D82" s="88"/>
      <c r="E82" s="92"/>
      <c r="F82" s="91"/>
      <c r="G82" s="90"/>
      <c r="H82" s="426"/>
    </row>
    <row r="83" spans="1:8" ht="15.75">
      <c r="A83" s="91">
        <v>70</v>
      </c>
      <c r="B83" s="169" t="s">
        <v>82</v>
      </c>
      <c r="C83" s="91"/>
      <c r="D83" s="88"/>
      <c r="E83" s="92"/>
      <c r="F83" s="91"/>
      <c r="G83" s="90"/>
      <c r="H83" s="426"/>
    </row>
    <row r="84" spans="1:8" ht="15.75">
      <c r="A84" s="91">
        <v>71</v>
      </c>
      <c r="B84" s="169" t="s">
        <v>177</v>
      </c>
      <c r="C84" s="91"/>
      <c r="D84" s="88"/>
      <c r="E84" s="92"/>
      <c r="F84" s="214"/>
      <c r="G84" s="90"/>
      <c r="H84" s="426"/>
    </row>
    <row r="85" spans="1:8" ht="15.75">
      <c r="A85" s="91">
        <v>72</v>
      </c>
      <c r="B85" s="169" t="s">
        <v>84</v>
      </c>
      <c r="C85" s="91"/>
      <c r="D85" s="88"/>
      <c r="E85" s="92"/>
      <c r="F85" s="91"/>
      <c r="G85" s="90"/>
      <c r="H85" s="426"/>
    </row>
    <row r="86" spans="1:8" ht="15.75">
      <c r="A86" s="91">
        <v>73</v>
      </c>
      <c r="B86" s="169" t="s">
        <v>85</v>
      </c>
      <c r="C86" s="91"/>
      <c r="D86" s="88"/>
      <c r="E86" s="92"/>
      <c r="F86" s="91"/>
      <c r="G86" s="90"/>
      <c r="H86" s="426"/>
    </row>
    <row r="87" spans="1:8" ht="15.75">
      <c r="A87" s="91">
        <v>74</v>
      </c>
      <c r="B87" s="169" t="s">
        <v>86</v>
      </c>
      <c r="C87" s="91"/>
      <c r="D87" s="88"/>
      <c r="E87" s="92"/>
      <c r="F87" s="91"/>
      <c r="G87" s="90"/>
      <c r="H87" s="426"/>
    </row>
    <row r="88" spans="1:8" ht="15.75">
      <c r="A88" s="91">
        <v>75</v>
      </c>
      <c r="B88" s="169" t="s">
        <v>87</v>
      </c>
      <c r="C88" s="91"/>
      <c r="D88" s="88"/>
      <c r="E88" s="92"/>
      <c r="F88" s="91"/>
      <c r="G88" s="90"/>
      <c r="H88" s="426"/>
    </row>
    <row r="89" spans="1:8" ht="15.75">
      <c r="A89" s="91">
        <v>76</v>
      </c>
      <c r="B89" s="169" t="s">
        <v>88</v>
      </c>
      <c r="C89" s="91"/>
      <c r="D89" s="88"/>
      <c r="E89" s="92"/>
      <c r="F89" s="91"/>
      <c r="G89" s="90"/>
      <c r="H89" s="426"/>
    </row>
    <row r="90" spans="1:8" ht="15.75">
      <c r="A90" s="91">
        <v>77</v>
      </c>
      <c r="B90" s="169" t="s">
        <v>89</v>
      </c>
      <c r="C90" s="91"/>
      <c r="D90" s="88"/>
      <c r="E90" s="92"/>
      <c r="F90" s="91"/>
      <c r="G90" s="90"/>
      <c r="H90" s="426"/>
    </row>
    <row r="91" spans="1:8" ht="15.75">
      <c r="A91" s="91">
        <v>78</v>
      </c>
      <c r="B91" s="169" t="s">
        <v>90</v>
      </c>
      <c r="C91" s="91"/>
      <c r="D91" s="88"/>
      <c r="E91" s="92"/>
      <c r="F91" s="91"/>
      <c r="G91" s="90"/>
      <c r="H91" s="426"/>
    </row>
    <row r="92" spans="1:8" ht="15.75">
      <c r="A92" s="91">
        <v>79</v>
      </c>
      <c r="B92" s="169" t="s">
        <v>91</v>
      </c>
      <c r="C92" s="91"/>
      <c r="D92" s="88"/>
      <c r="E92" s="92"/>
      <c r="F92" s="91"/>
      <c r="G92" s="90"/>
      <c r="H92" s="426"/>
    </row>
    <row r="93" spans="1:8" ht="15.75">
      <c r="A93" s="91">
        <v>80</v>
      </c>
      <c r="B93" s="169" t="s">
        <v>92</v>
      </c>
      <c r="C93" s="91"/>
      <c r="D93" s="88"/>
      <c r="E93" s="92"/>
      <c r="F93" s="91"/>
      <c r="G93" s="90"/>
      <c r="H93" s="426"/>
    </row>
    <row r="94" spans="1:8" ht="15.75">
      <c r="A94" s="91">
        <v>81</v>
      </c>
      <c r="B94" s="169" t="s">
        <v>93</v>
      </c>
      <c r="C94" s="91"/>
      <c r="D94" s="88"/>
      <c r="E94" s="92"/>
      <c r="F94" s="91"/>
      <c r="G94" s="90"/>
      <c r="H94" s="426"/>
    </row>
    <row r="95" spans="1:8" ht="15.75">
      <c r="A95" s="91">
        <v>82</v>
      </c>
      <c r="B95" s="169" t="s">
        <v>94</v>
      </c>
      <c r="C95" s="91"/>
      <c r="D95" s="88"/>
      <c r="E95" s="92"/>
      <c r="F95" s="91"/>
      <c r="G95" s="90"/>
      <c r="H95" s="426"/>
    </row>
    <row r="96" spans="1:8" ht="15.75">
      <c r="A96" s="91">
        <v>83</v>
      </c>
      <c r="B96" s="169" t="s">
        <v>95</v>
      </c>
      <c r="C96" s="91"/>
      <c r="D96" s="88"/>
      <c r="E96" s="92"/>
      <c r="F96" s="91"/>
      <c r="G96" s="90"/>
      <c r="H96" s="426"/>
    </row>
    <row r="97" spans="1:8" ht="15.75">
      <c r="A97" s="91">
        <v>84</v>
      </c>
      <c r="B97" s="169" t="s">
        <v>96</v>
      </c>
      <c r="C97" s="91"/>
      <c r="D97" s="88"/>
      <c r="E97" s="92"/>
      <c r="F97" s="91"/>
      <c r="G97" s="90"/>
      <c r="H97" s="426"/>
    </row>
    <row r="98" spans="1:8" ht="15.75">
      <c r="A98" s="91">
        <v>85</v>
      </c>
      <c r="B98" s="169" t="s">
        <v>97</v>
      </c>
      <c r="C98" s="91"/>
      <c r="D98" s="88"/>
      <c r="E98" s="92"/>
      <c r="F98" s="91"/>
      <c r="G98" s="90"/>
      <c r="H98" s="426"/>
    </row>
    <row r="99" spans="1:8" ht="15.75">
      <c r="A99" s="91">
        <v>86</v>
      </c>
      <c r="B99" s="169" t="s">
        <v>98</v>
      </c>
      <c r="C99" s="91"/>
      <c r="D99" s="88"/>
      <c r="E99" s="92"/>
      <c r="F99" s="91"/>
      <c r="G99" s="90"/>
      <c r="H99" s="426"/>
    </row>
    <row r="100" spans="1:8" ht="15.75">
      <c r="A100" s="91">
        <v>87</v>
      </c>
      <c r="B100" s="169" t="s">
        <v>99</v>
      </c>
      <c r="C100" s="91"/>
      <c r="D100" s="88"/>
      <c r="E100" s="92"/>
      <c r="F100" s="91"/>
      <c r="G100" s="90"/>
      <c r="H100" s="426"/>
    </row>
    <row r="101" spans="1:8" ht="15.75">
      <c r="A101" s="91">
        <v>88</v>
      </c>
      <c r="B101" s="169" t="s">
        <v>100</v>
      </c>
      <c r="C101" s="91"/>
      <c r="D101" s="88"/>
      <c r="E101" s="92"/>
      <c r="F101" s="91"/>
      <c r="G101" s="90"/>
      <c r="H101" s="426"/>
    </row>
    <row r="102" spans="1:8" ht="15.75">
      <c r="A102" s="91">
        <v>89</v>
      </c>
      <c r="B102" s="169" t="s">
        <v>101</v>
      </c>
      <c r="C102" s="91"/>
      <c r="D102" s="88"/>
      <c r="E102" s="92"/>
      <c r="F102" s="91"/>
      <c r="G102" s="90"/>
      <c r="H102" s="426"/>
    </row>
    <row r="103" spans="1:8" ht="15.75">
      <c r="A103" s="91">
        <v>90</v>
      </c>
      <c r="B103" s="169" t="s">
        <v>102</v>
      </c>
      <c r="C103" s="91"/>
      <c r="D103" s="88"/>
      <c r="E103" s="92"/>
      <c r="F103" s="91"/>
      <c r="G103" s="90"/>
      <c r="H103" s="426"/>
    </row>
    <row r="104" spans="1:8" ht="15.75">
      <c r="A104" s="91">
        <v>91</v>
      </c>
      <c r="B104" s="169" t="s">
        <v>103</v>
      </c>
      <c r="C104" s="91"/>
      <c r="D104" s="88"/>
      <c r="E104" s="92"/>
      <c r="F104" s="91"/>
      <c r="G104" s="90"/>
      <c r="H104" s="426"/>
    </row>
    <row r="105" spans="1:8" ht="15.75">
      <c r="A105" s="91">
        <v>92</v>
      </c>
      <c r="B105" s="169" t="s">
        <v>104</v>
      </c>
      <c r="C105" s="91"/>
      <c r="D105" s="88"/>
      <c r="E105" s="92"/>
      <c r="F105" s="91"/>
      <c r="G105" s="90"/>
      <c r="H105" s="426"/>
    </row>
    <row r="106" spans="1:8" ht="15.75">
      <c r="A106" s="91">
        <v>93</v>
      </c>
      <c r="B106" s="169" t="s">
        <v>105</v>
      </c>
      <c r="C106" s="91"/>
      <c r="D106" s="88"/>
      <c r="E106" s="92"/>
      <c r="F106" s="91"/>
      <c r="G106" s="90"/>
      <c r="H106" s="426"/>
    </row>
    <row r="107" spans="1:8" ht="15.75">
      <c r="A107" s="91">
        <v>94</v>
      </c>
      <c r="B107" s="169" t="s">
        <v>106</v>
      </c>
      <c r="C107" s="91"/>
      <c r="D107" s="88"/>
      <c r="E107" s="92"/>
      <c r="F107" s="91"/>
      <c r="G107" s="90"/>
      <c r="H107" s="426"/>
    </row>
    <row r="108" spans="1:8" ht="15.75">
      <c r="A108" s="91">
        <v>95</v>
      </c>
      <c r="B108" s="169" t="s">
        <v>107</v>
      </c>
      <c r="C108" s="91"/>
      <c r="D108" s="88"/>
      <c r="E108" s="92"/>
      <c r="F108" s="91"/>
      <c r="G108" s="90"/>
      <c r="H108" s="426"/>
    </row>
    <row r="109" spans="1:8" ht="15.75">
      <c r="A109" s="91">
        <v>96</v>
      </c>
      <c r="B109" s="169" t="s">
        <v>108</v>
      </c>
      <c r="C109" s="91"/>
      <c r="D109" s="88"/>
      <c r="E109" s="92"/>
      <c r="F109" s="91"/>
      <c r="G109" s="90"/>
      <c r="H109" s="426"/>
    </row>
    <row r="110" spans="1:8" ht="15.75">
      <c r="A110" s="91">
        <v>97</v>
      </c>
      <c r="B110" s="169" t="s">
        <v>109</v>
      </c>
      <c r="C110" s="91"/>
      <c r="D110" s="88"/>
      <c r="E110" s="92"/>
      <c r="F110" s="91"/>
      <c r="G110" s="90"/>
      <c r="H110" s="426"/>
    </row>
    <row r="111" spans="1:8" ht="15.75">
      <c r="A111" s="91">
        <v>98</v>
      </c>
      <c r="B111" s="169" t="s">
        <v>110</v>
      </c>
      <c r="C111" s="91"/>
      <c r="D111" s="88"/>
      <c r="E111" s="92"/>
      <c r="F111" s="91"/>
      <c r="G111" s="90"/>
      <c r="H111" s="426"/>
    </row>
    <row r="112" spans="1:8" ht="15.75">
      <c r="A112" s="91">
        <v>99</v>
      </c>
      <c r="B112" s="169" t="s">
        <v>111</v>
      </c>
      <c r="C112" s="91"/>
      <c r="D112" s="88"/>
      <c r="E112" s="92"/>
      <c r="F112" s="91"/>
      <c r="G112" s="90"/>
      <c r="H112" s="426"/>
    </row>
    <row r="113" spans="1:8" ht="15.75">
      <c r="A113" s="91">
        <v>100</v>
      </c>
      <c r="B113" s="169" t="s">
        <v>112</v>
      </c>
      <c r="C113" s="91"/>
      <c r="D113" s="88"/>
      <c r="E113" s="92"/>
      <c r="F113" s="91"/>
      <c r="G113" s="90"/>
      <c r="H113" s="426"/>
    </row>
    <row r="114" spans="1:8" ht="15.75">
      <c r="A114" s="91">
        <v>101</v>
      </c>
      <c r="B114" s="169" t="s">
        <v>176</v>
      </c>
      <c r="C114" s="91"/>
      <c r="D114" s="88"/>
      <c r="E114" s="92"/>
      <c r="F114" s="91"/>
      <c r="G114" s="90"/>
      <c r="H114" s="426"/>
    </row>
    <row r="115" spans="1:8" ht="15.75">
      <c r="A115" s="91">
        <v>102</v>
      </c>
      <c r="B115" s="169" t="s">
        <v>114</v>
      </c>
      <c r="C115" s="91"/>
      <c r="D115" s="88"/>
      <c r="E115" s="92"/>
      <c r="F115" s="91"/>
      <c r="G115" s="90"/>
      <c r="H115" s="426"/>
    </row>
    <row r="116" spans="1:8" ht="15.75">
      <c r="A116" s="91">
        <v>103</v>
      </c>
      <c r="B116" s="169" t="s">
        <v>165</v>
      </c>
      <c r="C116" s="91"/>
      <c r="D116" s="88"/>
      <c r="E116" s="92"/>
      <c r="F116" s="91"/>
      <c r="G116" s="90"/>
      <c r="H116" s="426"/>
    </row>
    <row r="117" spans="1:8" ht="15.75">
      <c r="A117" s="91">
        <v>104</v>
      </c>
      <c r="B117" s="169" t="s">
        <v>116</v>
      </c>
      <c r="C117" s="91"/>
      <c r="D117" s="88"/>
      <c r="E117" s="92"/>
      <c r="F117" s="91"/>
      <c r="G117" s="90"/>
      <c r="H117" s="426"/>
    </row>
    <row r="118" spans="1:8" ht="15.75">
      <c r="A118" s="91">
        <v>105</v>
      </c>
      <c r="B118" s="169" t="s">
        <v>117</v>
      </c>
      <c r="C118" s="91"/>
      <c r="D118" s="88"/>
      <c r="E118" s="92"/>
      <c r="F118" s="91"/>
      <c r="G118" s="90"/>
      <c r="H118" s="426"/>
    </row>
    <row r="119" spans="1:8" ht="16.5" thickBot="1">
      <c r="A119" s="91">
        <v>106</v>
      </c>
      <c r="B119" s="170" t="s">
        <v>118</v>
      </c>
      <c r="C119" s="91"/>
      <c r="D119" s="88"/>
      <c r="E119" s="92"/>
      <c r="F119" s="91"/>
      <c r="G119" s="90"/>
      <c r="H119" s="426"/>
    </row>
    <row r="120" spans="1:8" ht="19.5" thickBot="1">
      <c r="A120" s="598" t="s">
        <v>70</v>
      </c>
      <c r="B120" s="599"/>
      <c r="C120" s="83"/>
      <c r="D120" s="38">
        <f>SUM(D73:D119)</f>
        <v>0</v>
      </c>
      <c r="E120" s="84"/>
      <c r="F120" s="85"/>
      <c r="G120" s="38">
        <f>SUM(G73:G119)</f>
        <v>0</v>
      </c>
      <c r="H120" s="86"/>
    </row>
    <row r="121" spans="1:8" ht="19.5" thickBot="1">
      <c r="A121" s="600" t="s">
        <v>119</v>
      </c>
      <c r="B121" s="601"/>
      <c r="C121" s="83"/>
      <c r="D121" s="38">
        <f>SUM(D71,D120)</f>
        <v>200</v>
      </c>
      <c r="E121" s="84"/>
      <c r="F121" s="85"/>
      <c r="G121" s="38">
        <f>SUM(G71,G120)</f>
        <v>0</v>
      </c>
      <c r="H121" s="86"/>
    </row>
    <row r="123" spans="1:8" ht="15.75">
      <c r="A123" s="171" t="s">
        <v>120</v>
      </c>
      <c r="B123" s="172"/>
      <c r="C123" s="173"/>
      <c r="D123" s="173"/>
      <c r="E123" s="173"/>
      <c r="F123" s="173"/>
      <c r="G123" s="173"/>
      <c r="H123" s="173"/>
    </row>
    <row r="124" spans="1:8" ht="29.25" customHeight="1">
      <c r="A124" s="595" t="s">
        <v>124</v>
      </c>
      <c r="B124" s="595"/>
      <c r="C124" s="595"/>
      <c r="D124" s="595"/>
      <c r="E124" s="595"/>
      <c r="F124" s="595"/>
      <c r="G124" s="595"/>
      <c r="H124" s="595"/>
    </row>
    <row r="125" spans="1:8" ht="15">
      <c r="A125" s="172" t="s">
        <v>121</v>
      </c>
      <c r="B125" s="172"/>
      <c r="C125" s="173"/>
      <c r="D125" s="173"/>
      <c r="E125" s="173"/>
      <c r="F125" s="173"/>
      <c r="G125" s="173"/>
      <c r="H125" s="173"/>
    </row>
    <row r="126" spans="1:8" ht="30" customHeight="1">
      <c r="A126" s="595" t="s">
        <v>122</v>
      </c>
      <c r="B126" s="595"/>
      <c r="C126" s="595"/>
      <c r="D126" s="595"/>
      <c r="E126" s="595"/>
      <c r="F126" s="595"/>
      <c r="G126" s="595"/>
      <c r="H126" s="595"/>
    </row>
    <row r="127" spans="1:8" ht="15">
      <c r="A127" s="172" t="s">
        <v>123</v>
      </c>
      <c r="B127" s="172"/>
      <c r="C127" s="173"/>
      <c r="D127" s="173"/>
      <c r="E127" s="173"/>
      <c r="F127" s="173"/>
      <c r="G127" s="173"/>
      <c r="H127" s="173"/>
    </row>
  </sheetData>
  <sheetProtection/>
  <mergeCells count="14">
    <mergeCell ref="A1:H1"/>
    <mergeCell ref="A2:H2"/>
    <mergeCell ref="A3:H3"/>
    <mergeCell ref="A5:A7"/>
    <mergeCell ref="B5:B7"/>
    <mergeCell ref="C5:E5"/>
    <mergeCell ref="F5:H5"/>
    <mergeCell ref="E6:E7"/>
    <mergeCell ref="H6:H7"/>
    <mergeCell ref="A124:H124"/>
    <mergeCell ref="A126:H126"/>
    <mergeCell ref="A71:B71"/>
    <mergeCell ref="A120:B120"/>
    <mergeCell ref="A121:B1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Лесник</cp:lastModifiedBy>
  <cp:lastPrinted>2022-08-02T07:59:00Z</cp:lastPrinted>
  <dcterms:created xsi:type="dcterms:W3CDTF">1996-10-08T23:32:33Z</dcterms:created>
  <dcterms:modified xsi:type="dcterms:W3CDTF">2022-08-02T08:14:46Z</dcterms:modified>
  <cp:category/>
  <cp:version/>
  <cp:contentType/>
  <cp:contentStatus/>
</cp:coreProperties>
</file>